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icina\Desktop\Курицына Е.А\Курицына Е.А\ЭНЕРГОСБЕРЕЖЕНИЕ\Мероприятия по энергосбережению\Программа мероприятий 2024-2026 годы\2025 год\4 квартал\"/>
    </mc:Choice>
  </mc:AlternateContent>
  <bookViews>
    <workbookView xWindow="0" yWindow="0" windowWidth="19200" windowHeight="11295"/>
  </bookViews>
  <sheets>
    <sheet name="Лист1" sheetId="3" r:id="rId1"/>
  </sheets>
  <calcPr calcId="152511" refMode="R1C1"/>
</workbook>
</file>

<file path=xl/calcChain.xml><?xml version="1.0" encoding="utf-8"?>
<calcChain xmlns="http://schemas.openxmlformats.org/spreadsheetml/2006/main">
  <c r="DK25" i="3" l="1"/>
  <c r="CD25" i="3"/>
  <c r="BC25" i="3"/>
  <c r="DK24" i="3"/>
  <c r="CD24" i="3"/>
  <c r="BC24" i="3"/>
  <c r="DK23" i="3"/>
  <c r="CD23" i="3"/>
  <c r="BC23" i="3"/>
  <c r="DK31" i="3"/>
  <c r="BC31" i="3"/>
  <c r="DK17" i="3"/>
  <c r="DK18" i="3"/>
  <c r="DK19" i="3"/>
  <c r="DK20" i="3"/>
  <c r="DK16" i="3"/>
  <c r="CD17" i="3"/>
  <c r="CD18" i="3"/>
  <c r="CD19" i="3"/>
  <c r="CD20" i="3"/>
  <c r="CD16" i="3"/>
  <c r="BC17" i="3"/>
  <c r="BC18" i="3"/>
  <c r="BC19" i="3"/>
  <c r="BC20" i="3"/>
  <c r="BC16" i="3"/>
  <c r="DK27" i="3"/>
  <c r="DK28" i="3"/>
  <c r="CD27" i="3"/>
  <c r="CD28" i="3"/>
  <c r="BC27" i="3"/>
  <c r="BC28" i="3"/>
  <c r="BC21" i="3" l="1"/>
  <c r="BC26" i="3" l="1"/>
  <c r="DK26" i="3"/>
  <c r="CD26" i="3"/>
  <c r="DB21" i="3" l="1"/>
  <c r="CS21" i="3"/>
  <c r="AT21" i="3"/>
  <c r="AK21" i="3"/>
  <c r="AK29" i="3" l="1"/>
  <c r="AT29" i="3"/>
  <c r="CS29" i="3"/>
  <c r="DB29" i="3"/>
  <c r="DB32" i="3" l="1"/>
  <c r="CS32" i="3"/>
  <c r="CS33" i="3" s="1"/>
  <c r="AT32" i="3"/>
  <c r="AT33" i="3" s="1"/>
  <c r="AK32" i="3"/>
  <c r="AK33" i="3" s="1"/>
  <c r="CD31" i="3"/>
  <c r="DK32" i="3" l="1"/>
  <c r="BC32" i="3"/>
  <c r="DB33" i="3" l="1"/>
  <c r="BC29" i="3" l="1"/>
  <c r="DK29" i="3"/>
  <c r="DK21" i="3"/>
  <c r="DK33" i="3" l="1"/>
  <c r="BC33" i="3"/>
</calcChain>
</file>

<file path=xl/sharedStrings.xml><?xml version="1.0" encoding="utf-8"?>
<sst xmlns="http://schemas.openxmlformats.org/spreadsheetml/2006/main" count="108" uniqueCount="59">
  <si>
    <t>№</t>
  </si>
  <si>
    <t>п/п</t>
  </si>
  <si>
    <t>Наименование</t>
  </si>
  <si>
    <t>источник</t>
  </si>
  <si>
    <t>х</t>
  </si>
  <si>
    <t>ОТЧЕТ</t>
  </si>
  <si>
    <t>КОДЫ</t>
  </si>
  <si>
    <t>Дата</t>
  </si>
  <si>
    <t>г.</t>
  </si>
  <si>
    <t>Наименование организации</t>
  </si>
  <si>
    <t>Финансовое обеспечение реализации мероприятий</t>
  </si>
  <si>
    <t>объем, тыс. руб.</t>
  </si>
  <si>
    <t>Экономия топливно-энергетических ресурсов</t>
  </si>
  <si>
    <t>в натуральном выражении</t>
  </si>
  <si>
    <t>количество</t>
  </si>
  <si>
    <t>план</t>
  </si>
  <si>
    <t>факт</t>
  </si>
  <si>
    <t>отклонение</t>
  </si>
  <si>
    <t>ед. изм.</t>
  </si>
  <si>
    <t>Всего по мероприятиям</t>
  </si>
  <si>
    <t>в стоимостном выражении, тыс. руб.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</si>
  <si>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</si>
  <si>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</si>
  <si>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</si>
  <si>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</si>
  <si>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</si>
  <si>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Приложение № 1</t>
  </si>
  <si>
    <t>О РЕАЛИЗАЦИИ МЕРОПРИЯТИЙ В ОБЛАСТИ ЭНЕРГОСБЕРЕЖЕНИЯ И ПОВЫШЕНИЯ ЭНЕРГЕТИЧЕСКОЙ ЭФФЕКТИВНОСТИ</t>
  </si>
  <si>
    <t xml:space="preserve">мероприятия </t>
  </si>
  <si>
    <t>областной бюджет</t>
  </si>
  <si>
    <t>Повышение эффективности системы теплоснабжения</t>
  </si>
  <si>
    <t>Повышение эффективности системы электроснабжения</t>
  </si>
  <si>
    <t>итого по мероприятию</t>
  </si>
  <si>
    <t>Гкал</t>
  </si>
  <si>
    <t>кВт*ч</t>
  </si>
  <si>
    <t>архив</t>
  </si>
  <si>
    <t>ГКУ ЦАНО</t>
  </si>
  <si>
    <t>ГКУ ЛОСДНО</t>
  </si>
  <si>
    <t>ГКУ ГАСДНО</t>
  </si>
  <si>
    <t>ГКУ ГОПАНО</t>
  </si>
  <si>
    <t>ГКУ ГАНО, г.Балахна</t>
  </si>
  <si>
    <t>ГКУ ГАНО г.Балахна</t>
  </si>
  <si>
    <t>ГКУ ГАНО, г.Арзамас</t>
  </si>
  <si>
    <t>Замена существующих деревянных оконных блоков на пластиковые энергосберегающие оконные блоки</t>
  </si>
  <si>
    <t>Модернизация систем освещения,с установкой энергосберегающих светильников и автоматизированных систем управления освещения</t>
  </si>
  <si>
    <t>Замер сопротивления изоляции</t>
  </si>
  <si>
    <t>Проведение промывки систем отопления, поверка счетчиков</t>
  </si>
  <si>
    <t>ГКУ ГАНО длс</t>
  </si>
  <si>
    <t>Исполнитель Курицына Е.А.</t>
  </si>
  <si>
    <t>комитет по делам архивов Нижегородской области</t>
  </si>
  <si>
    <t>Замена приборов учета энергоресурсов, выслуживших межповерочные сроки</t>
  </si>
  <si>
    <t>Повышение эффективности систем водоснабжения и водоотведения</t>
  </si>
  <si>
    <t>Своевременная замена сантехники</t>
  </si>
  <si>
    <t>м3</t>
  </si>
  <si>
    <t>ГКУ ГАНО г.Арзамас</t>
  </si>
  <si>
    <t>Пудалов Б.М.</t>
  </si>
  <si>
    <t>на 01 января 2026</t>
  </si>
  <si>
    <t>02.02.2026</t>
  </si>
  <si>
    <t>0,30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</si>
</sst>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2" fontId="4" fillId="0" borderId="27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40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2" fontId="5" fillId="0" borderId="39" xfId="0" applyNumberFormat="1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center" vertical="center"/>
    </xf>
    <xf numFmtId="2" fontId="5" fillId="0" borderId="4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2" fontId="5" fillId="0" borderId="41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24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6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43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>
      <alignment horizontal="center" vertical="center"/>
    </xf>
    <xf numFmtId="2" fontId="4" fillId="0" borderId="48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2" fontId="4" fillId="0" borderId="4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2" fontId="4" fillId="0" borderId="48" xfId="0" applyNumberFormat="1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45" xfId="0" applyNumberFormat="1" applyFont="1" applyFill="1" applyBorder="1" applyAlignment="1">
      <alignment horizontal="center" vertical="center"/>
    </xf>
    <xf numFmtId="2" fontId="4" fillId="0" borderId="57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2" fontId="4" fillId="0" borderId="49" xfId="0" applyNumberFormat="1" applyFont="1" applyFill="1" applyBorder="1" applyAlignment="1">
      <alignment horizontal="center" vertical="center" wrapText="1"/>
    </xf>
    <xf numFmtId="2" fontId="4" fillId="0" borderId="58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/>
    </xf>
    <xf numFmtId="2" fontId="4" fillId="0" borderId="48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5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32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S112"/>
  <sheetViews>
    <sheetView tabSelected="1" topLeftCell="A19" zoomScale="110" zoomScaleNormal="110" workbookViewId="0">
      <selection activeCell="EH23" sqref="EH23"/>
    </sheetView>
  </sheetViews>
  <sheetFormatPr defaultColWidth="1.140625" defaultRowHeight="15.75" x14ac:dyDescent="0.25"/>
  <cols>
    <col min="1" max="2" width="1.140625" style="4"/>
    <col min="3" max="3" width="11.85546875" style="4" customWidth="1"/>
    <col min="4" max="7" width="1.140625" style="1"/>
    <col min="8" max="8" width="1.42578125" style="1" customWidth="1"/>
    <col min="9" max="20" width="1.140625" style="1"/>
    <col min="21" max="21" width="0.28515625" style="1" customWidth="1"/>
    <col min="22" max="22" width="1" style="1" hidden="1" customWidth="1"/>
    <col min="23" max="23" width="1.140625" style="1" hidden="1" customWidth="1"/>
    <col min="24" max="43" width="1.140625" style="1"/>
    <col min="44" max="45" width="1.140625" style="1" customWidth="1"/>
    <col min="46" max="46" width="1.140625" style="4" customWidth="1"/>
    <col min="47" max="49" width="1.140625" style="4"/>
    <col min="50" max="50" width="1.85546875" style="4" bestFit="1" customWidth="1"/>
    <col min="51" max="51" width="1.42578125" style="4" customWidth="1"/>
    <col min="52" max="52" width="0.85546875" style="4" hidden="1" customWidth="1"/>
    <col min="53" max="53" width="1" style="4" hidden="1" customWidth="1"/>
    <col min="54" max="54" width="1.42578125" style="4" customWidth="1"/>
    <col min="55" max="78" width="1.140625" style="1"/>
    <col min="79" max="79" width="0.140625" style="1" customWidth="1"/>
    <col min="80" max="80" width="1.140625" style="1" hidden="1" customWidth="1"/>
    <col min="81" max="81" width="1.7109375" style="1" hidden="1" customWidth="1"/>
    <col min="82" max="111" width="1.140625" style="1"/>
    <col min="112" max="112" width="0.7109375" style="1" customWidth="1"/>
    <col min="113" max="114" width="1.140625" style="1" hidden="1" customWidth="1"/>
    <col min="115" max="115" width="1.140625" style="1" customWidth="1"/>
    <col min="116" max="16384" width="1.140625" style="1"/>
  </cols>
  <sheetData>
    <row r="1" spans="1:123" s="7" customFormat="1" ht="9.75" customHeight="1" x14ac:dyDescent="0.2">
      <c r="A1" s="17"/>
      <c r="B1" s="17"/>
      <c r="C1" s="17"/>
      <c r="DS1" s="8" t="s">
        <v>26</v>
      </c>
    </row>
    <row r="2" spans="1:123" s="9" customFormat="1" ht="12.75" hidden="1" x14ac:dyDescent="0.2">
      <c r="A2" s="3"/>
      <c r="B2" s="3"/>
      <c r="C2" s="3"/>
    </row>
    <row r="3" spans="1:123" s="10" customFormat="1" ht="14.25" x14ac:dyDescent="0.2">
      <c r="A3" s="71" t="s">
        <v>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</row>
    <row r="4" spans="1:123" s="10" customFormat="1" ht="14.25" x14ac:dyDescent="0.2">
      <c r="A4" s="71" t="s">
        <v>27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</row>
    <row r="5" spans="1:123" s="9" customFormat="1" ht="13.5" thickBot="1" x14ac:dyDescent="0.25">
      <c r="A5" s="3"/>
      <c r="B5" s="3"/>
      <c r="C5" s="3"/>
      <c r="DG5" s="72" t="s">
        <v>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</row>
    <row r="6" spans="1:123" s="11" customFormat="1" ht="12" x14ac:dyDescent="0.2">
      <c r="A6" s="16"/>
      <c r="B6" s="16"/>
      <c r="C6" s="16"/>
      <c r="BL6" s="12" t="s">
        <v>56</v>
      </c>
      <c r="BM6" s="89"/>
      <c r="BN6" s="89"/>
      <c r="BO6" s="89"/>
      <c r="BQ6" s="13" t="s">
        <v>8</v>
      </c>
      <c r="DE6" s="12" t="s">
        <v>7</v>
      </c>
      <c r="DG6" s="73" t="s">
        <v>57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5"/>
    </row>
    <row r="7" spans="1:123" s="11" customFormat="1" ht="12" x14ac:dyDescent="0.2">
      <c r="A7" s="16"/>
      <c r="B7" s="16"/>
      <c r="C7" s="16"/>
      <c r="DG7" s="83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5"/>
    </row>
    <row r="8" spans="1:123" s="11" customFormat="1" ht="12.75" thickBot="1" x14ac:dyDescent="0.25">
      <c r="A8" s="6" t="s">
        <v>9</v>
      </c>
      <c r="B8" s="16"/>
      <c r="C8" s="16"/>
      <c r="U8" s="90" t="s">
        <v>49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DG8" s="86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8"/>
    </row>
    <row r="9" spans="1:123" s="9" customFormat="1" ht="12.75" x14ac:dyDescent="0.2">
      <c r="A9" s="3"/>
      <c r="B9" s="3"/>
      <c r="C9" s="3"/>
    </row>
    <row r="10" spans="1:123" s="11" customFormat="1" ht="12" x14ac:dyDescent="0.2">
      <c r="A10" s="76" t="s">
        <v>0</v>
      </c>
      <c r="B10" s="77"/>
      <c r="C10" s="78"/>
      <c r="D10" s="91" t="s">
        <v>2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3"/>
      <c r="X10" s="91" t="s">
        <v>10</v>
      </c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3"/>
      <c r="BL10" s="99" t="s">
        <v>12</v>
      </c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</row>
    <row r="11" spans="1:123" s="11" customFormat="1" ht="12" x14ac:dyDescent="0.2">
      <c r="A11" s="79" t="s">
        <v>1</v>
      </c>
      <c r="B11" s="80"/>
      <c r="C11" s="81"/>
      <c r="D11" s="94" t="s">
        <v>28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97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8"/>
      <c r="BL11" s="82" t="s">
        <v>13</v>
      </c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97"/>
      <c r="CS11" s="91" t="s">
        <v>20</v>
      </c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3"/>
    </row>
    <row r="12" spans="1:123" s="11" customFormat="1" ht="12" x14ac:dyDescent="0.2">
      <c r="A12" s="79" t="s">
        <v>35</v>
      </c>
      <c r="B12" s="80"/>
      <c r="C12" s="81"/>
      <c r="D12" s="94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1" t="s">
        <v>3</v>
      </c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3"/>
      <c r="AK12" s="82" t="s">
        <v>11</v>
      </c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 t="s">
        <v>14</v>
      </c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91" t="s">
        <v>18</v>
      </c>
      <c r="CN12" s="92"/>
      <c r="CO12" s="92"/>
      <c r="CP12" s="92"/>
      <c r="CQ12" s="92"/>
      <c r="CR12" s="93"/>
      <c r="CS12" s="97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8"/>
    </row>
    <row r="13" spans="1:123" s="11" customFormat="1" ht="12.75" thickBot="1" x14ac:dyDescent="0.25">
      <c r="A13" s="79"/>
      <c r="B13" s="80"/>
      <c r="C13" s="81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6"/>
      <c r="X13" s="94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6"/>
      <c r="AK13" s="72" t="s">
        <v>15</v>
      </c>
      <c r="AL13" s="72"/>
      <c r="AM13" s="72"/>
      <c r="AN13" s="72"/>
      <c r="AO13" s="72"/>
      <c r="AP13" s="72"/>
      <c r="AQ13" s="72"/>
      <c r="AR13" s="72"/>
      <c r="AS13" s="72"/>
      <c r="AT13" s="72" t="s">
        <v>16</v>
      </c>
      <c r="AU13" s="72"/>
      <c r="AV13" s="72"/>
      <c r="AW13" s="72"/>
      <c r="AX13" s="72"/>
      <c r="AY13" s="72"/>
      <c r="AZ13" s="72"/>
      <c r="BA13" s="72"/>
      <c r="BB13" s="72"/>
      <c r="BC13" s="72" t="s">
        <v>17</v>
      </c>
      <c r="BD13" s="72"/>
      <c r="BE13" s="72"/>
      <c r="BF13" s="72"/>
      <c r="BG13" s="72"/>
      <c r="BH13" s="72"/>
      <c r="BI13" s="72"/>
      <c r="BJ13" s="72"/>
      <c r="BK13" s="72"/>
      <c r="BL13" s="72" t="s">
        <v>15</v>
      </c>
      <c r="BM13" s="72"/>
      <c r="BN13" s="72"/>
      <c r="BO13" s="72"/>
      <c r="BP13" s="72"/>
      <c r="BQ13" s="72"/>
      <c r="BR13" s="72"/>
      <c r="BS13" s="72"/>
      <c r="BT13" s="72"/>
      <c r="BU13" s="72" t="s">
        <v>16</v>
      </c>
      <c r="BV13" s="72"/>
      <c r="BW13" s="72"/>
      <c r="BX13" s="72"/>
      <c r="BY13" s="72"/>
      <c r="BZ13" s="72"/>
      <c r="CA13" s="72"/>
      <c r="CB13" s="72"/>
      <c r="CC13" s="72"/>
      <c r="CD13" s="72" t="s">
        <v>17</v>
      </c>
      <c r="CE13" s="72"/>
      <c r="CF13" s="72"/>
      <c r="CG13" s="72"/>
      <c r="CH13" s="72"/>
      <c r="CI13" s="72"/>
      <c r="CJ13" s="72"/>
      <c r="CK13" s="72"/>
      <c r="CL13" s="72"/>
      <c r="CM13" s="94"/>
      <c r="CN13" s="95"/>
      <c r="CO13" s="95"/>
      <c r="CP13" s="95"/>
      <c r="CQ13" s="95"/>
      <c r="CR13" s="96"/>
      <c r="CS13" s="72" t="s">
        <v>15</v>
      </c>
      <c r="CT13" s="72"/>
      <c r="CU13" s="72"/>
      <c r="CV13" s="72"/>
      <c r="CW13" s="72"/>
      <c r="CX13" s="72"/>
      <c r="CY13" s="72"/>
      <c r="CZ13" s="72"/>
      <c r="DA13" s="72"/>
      <c r="DB13" s="72" t="s">
        <v>16</v>
      </c>
      <c r="DC13" s="72"/>
      <c r="DD13" s="72"/>
      <c r="DE13" s="72"/>
      <c r="DF13" s="72"/>
      <c r="DG13" s="72"/>
      <c r="DH13" s="72"/>
      <c r="DI13" s="72"/>
      <c r="DJ13" s="72"/>
      <c r="DK13" s="72" t="s">
        <v>17</v>
      </c>
      <c r="DL13" s="72"/>
      <c r="DM13" s="72"/>
      <c r="DN13" s="72"/>
      <c r="DO13" s="72"/>
      <c r="DP13" s="72"/>
      <c r="DQ13" s="72"/>
      <c r="DR13" s="72"/>
      <c r="DS13" s="72"/>
    </row>
    <row r="14" spans="1:123" s="11" customFormat="1" ht="12.75" thickBot="1" x14ac:dyDescent="0.25">
      <c r="A14" s="65">
        <v>1</v>
      </c>
      <c r="B14" s="66"/>
      <c r="C14" s="66"/>
      <c r="D14" s="47">
        <v>2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>
        <v>3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4</v>
      </c>
      <c r="AL14" s="47"/>
      <c r="AM14" s="47"/>
      <c r="AN14" s="47"/>
      <c r="AO14" s="47"/>
      <c r="AP14" s="47"/>
      <c r="AQ14" s="47"/>
      <c r="AR14" s="47"/>
      <c r="AS14" s="47"/>
      <c r="AT14" s="47">
        <v>5</v>
      </c>
      <c r="AU14" s="47"/>
      <c r="AV14" s="47"/>
      <c r="AW14" s="47"/>
      <c r="AX14" s="47"/>
      <c r="AY14" s="47"/>
      <c r="AZ14" s="47"/>
      <c r="BA14" s="47"/>
      <c r="BB14" s="47"/>
      <c r="BC14" s="47">
        <v>6</v>
      </c>
      <c r="BD14" s="47"/>
      <c r="BE14" s="47"/>
      <c r="BF14" s="47"/>
      <c r="BG14" s="47"/>
      <c r="BH14" s="47"/>
      <c r="BI14" s="47"/>
      <c r="BJ14" s="47"/>
      <c r="BK14" s="47"/>
      <c r="BL14" s="47">
        <v>7</v>
      </c>
      <c r="BM14" s="47"/>
      <c r="BN14" s="47"/>
      <c r="BO14" s="47"/>
      <c r="BP14" s="47"/>
      <c r="BQ14" s="47"/>
      <c r="BR14" s="47"/>
      <c r="BS14" s="47"/>
      <c r="BT14" s="47"/>
      <c r="BU14" s="47">
        <v>8</v>
      </c>
      <c r="BV14" s="47"/>
      <c r="BW14" s="47"/>
      <c r="BX14" s="47"/>
      <c r="BY14" s="47"/>
      <c r="BZ14" s="47"/>
      <c r="CA14" s="47"/>
      <c r="CB14" s="47"/>
      <c r="CC14" s="47"/>
      <c r="CD14" s="47">
        <v>9</v>
      </c>
      <c r="CE14" s="47"/>
      <c r="CF14" s="47"/>
      <c r="CG14" s="47"/>
      <c r="CH14" s="47"/>
      <c r="CI14" s="47"/>
      <c r="CJ14" s="47"/>
      <c r="CK14" s="47"/>
      <c r="CL14" s="47"/>
      <c r="CM14" s="47">
        <v>10</v>
      </c>
      <c r="CN14" s="47"/>
      <c r="CO14" s="47"/>
      <c r="CP14" s="47"/>
      <c r="CQ14" s="47"/>
      <c r="CR14" s="47"/>
      <c r="CS14" s="47">
        <v>11</v>
      </c>
      <c r="CT14" s="47"/>
      <c r="CU14" s="47"/>
      <c r="CV14" s="47"/>
      <c r="CW14" s="47"/>
      <c r="CX14" s="47"/>
      <c r="CY14" s="47"/>
      <c r="CZ14" s="47"/>
      <c r="DA14" s="47"/>
      <c r="DB14" s="47">
        <v>12</v>
      </c>
      <c r="DC14" s="47"/>
      <c r="DD14" s="47"/>
      <c r="DE14" s="47"/>
      <c r="DF14" s="47"/>
      <c r="DG14" s="47"/>
      <c r="DH14" s="47"/>
      <c r="DI14" s="47"/>
      <c r="DJ14" s="47"/>
      <c r="DK14" s="47">
        <v>13</v>
      </c>
      <c r="DL14" s="47"/>
      <c r="DM14" s="47"/>
      <c r="DN14" s="47"/>
      <c r="DO14" s="47"/>
      <c r="DP14" s="47"/>
      <c r="DQ14" s="47"/>
      <c r="DR14" s="47"/>
      <c r="DS14" s="48"/>
    </row>
    <row r="15" spans="1:123" s="11" customFormat="1" ht="21.75" customHeight="1" thickBot="1" x14ac:dyDescent="0.25">
      <c r="A15" s="60">
        <v>1</v>
      </c>
      <c r="B15" s="61"/>
      <c r="C15" s="62"/>
      <c r="D15" s="102" t="s">
        <v>30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5"/>
    </row>
    <row r="16" spans="1:123" s="18" customFormat="1" ht="34.5" customHeight="1" x14ac:dyDescent="0.2">
      <c r="A16" s="168" t="s">
        <v>37</v>
      </c>
      <c r="B16" s="169"/>
      <c r="C16" s="170"/>
      <c r="D16" s="134" t="s">
        <v>43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167"/>
      <c r="V16" s="166"/>
      <c r="W16" s="167"/>
      <c r="X16" s="36" t="s">
        <v>29</v>
      </c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38"/>
      <c r="AK16" s="186">
        <v>51.5</v>
      </c>
      <c r="AL16" s="186"/>
      <c r="AM16" s="186"/>
      <c r="AN16" s="186"/>
      <c r="AO16" s="186"/>
      <c r="AP16" s="186"/>
      <c r="AQ16" s="186"/>
      <c r="AR16" s="186"/>
      <c r="AS16" s="137"/>
      <c r="AT16" s="31">
        <v>51.5</v>
      </c>
      <c r="AU16" s="101"/>
      <c r="AV16" s="101"/>
      <c r="AW16" s="101"/>
      <c r="AX16" s="101"/>
      <c r="AY16" s="101"/>
      <c r="AZ16" s="101"/>
      <c r="BA16" s="101"/>
      <c r="BB16" s="101"/>
      <c r="BC16" s="187">
        <f>AT16-AK16</f>
        <v>0</v>
      </c>
      <c r="BD16" s="186"/>
      <c r="BE16" s="186"/>
      <c r="BF16" s="186"/>
      <c r="BG16" s="186"/>
      <c r="BH16" s="186"/>
      <c r="BI16" s="186"/>
      <c r="BJ16" s="186"/>
      <c r="BK16" s="137"/>
      <c r="BL16" s="187">
        <v>124.5</v>
      </c>
      <c r="BM16" s="186"/>
      <c r="BN16" s="186"/>
      <c r="BO16" s="186"/>
      <c r="BP16" s="186"/>
      <c r="BQ16" s="186"/>
      <c r="BR16" s="186"/>
      <c r="BS16" s="186"/>
      <c r="BT16" s="186"/>
      <c r="BU16" s="187">
        <v>124.5</v>
      </c>
      <c r="BV16" s="186"/>
      <c r="BW16" s="186"/>
      <c r="BX16" s="186"/>
      <c r="BY16" s="186"/>
      <c r="BZ16" s="186"/>
      <c r="CA16" s="137"/>
      <c r="CB16" s="20"/>
      <c r="CC16" s="20"/>
      <c r="CD16" s="187">
        <f>BU16-BL16</f>
        <v>0</v>
      </c>
      <c r="CE16" s="186"/>
      <c r="CF16" s="186"/>
      <c r="CG16" s="186"/>
      <c r="CH16" s="186"/>
      <c r="CI16" s="186"/>
      <c r="CJ16" s="186"/>
      <c r="CK16" s="186"/>
      <c r="CL16" s="137"/>
      <c r="CM16" s="188" t="s">
        <v>53</v>
      </c>
      <c r="CN16" s="37"/>
      <c r="CO16" s="37"/>
      <c r="CP16" s="37"/>
      <c r="CQ16" s="37"/>
      <c r="CR16" s="37"/>
      <c r="CS16" s="187">
        <v>0.9</v>
      </c>
      <c r="CT16" s="186"/>
      <c r="CU16" s="186"/>
      <c r="CV16" s="186"/>
      <c r="CW16" s="186"/>
      <c r="CX16" s="186"/>
      <c r="CY16" s="186"/>
      <c r="CZ16" s="186"/>
      <c r="DA16" s="137"/>
      <c r="DB16" s="187">
        <v>0.9</v>
      </c>
      <c r="DC16" s="186"/>
      <c r="DD16" s="186"/>
      <c r="DE16" s="186"/>
      <c r="DF16" s="186"/>
      <c r="DG16" s="186"/>
      <c r="DH16" s="137"/>
      <c r="DI16" s="20"/>
      <c r="DJ16" s="20"/>
      <c r="DK16" s="187">
        <f>DB16-CS16</f>
        <v>0</v>
      </c>
      <c r="DL16" s="186"/>
      <c r="DM16" s="186"/>
      <c r="DN16" s="186"/>
      <c r="DO16" s="186"/>
      <c r="DP16" s="186"/>
      <c r="DQ16" s="186"/>
      <c r="DR16" s="186"/>
      <c r="DS16" s="189"/>
    </row>
    <row r="17" spans="1:123" s="18" customFormat="1" ht="27.75" customHeight="1" thickBot="1" x14ac:dyDescent="0.25">
      <c r="A17" s="140" t="s">
        <v>36</v>
      </c>
      <c r="B17" s="129"/>
      <c r="C17" s="141"/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90"/>
      <c r="V17" s="191"/>
      <c r="W17" s="190"/>
      <c r="X17" s="136" t="s">
        <v>29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139"/>
      <c r="AK17" s="131">
        <v>81</v>
      </c>
      <c r="AL17" s="131"/>
      <c r="AM17" s="131"/>
      <c r="AN17" s="131"/>
      <c r="AO17" s="131"/>
      <c r="AP17" s="131"/>
      <c r="AQ17" s="131"/>
      <c r="AR17" s="131"/>
      <c r="AS17" s="132"/>
      <c r="AT17" s="68">
        <v>81</v>
      </c>
      <c r="AU17" s="192"/>
      <c r="AV17" s="192"/>
      <c r="AW17" s="192"/>
      <c r="AX17" s="192"/>
      <c r="AY17" s="192"/>
      <c r="AZ17" s="192"/>
      <c r="BA17" s="192"/>
      <c r="BB17" s="192"/>
      <c r="BC17" s="130">
        <f t="shared" ref="BC17:BC20" si="0">AT17-AK17</f>
        <v>0</v>
      </c>
      <c r="BD17" s="131"/>
      <c r="BE17" s="131"/>
      <c r="BF17" s="131"/>
      <c r="BG17" s="131"/>
      <c r="BH17" s="131"/>
      <c r="BI17" s="131"/>
      <c r="BJ17" s="131"/>
      <c r="BK17" s="132"/>
      <c r="BL17" s="130">
        <v>0.28999999999999998</v>
      </c>
      <c r="BM17" s="131"/>
      <c r="BN17" s="131"/>
      <c r="BO17" s="131"/>
      <c r="BP17" s="131"/>
      <c r="BQ17" s="131"/>
      <c r="BR17" s="131"/>
      <c r="BS17" s="131"/>
      <c r="BT17" s="131"/>
      <c r="BU17" s="130">
        <v>0.28999999999999998</v>
      </c>
      <c r="BV17" s="131"/>
      <c r="BW17" s="131"/>
      <c r="BX17" s="131"/>
      <c r="BY17" s="131"/>
      <c r="BZ17" s="131"/>
      <c r="CA17" s="132"/>
      <c r="CB17" s="22"/>
      <c r="CC17" s="22"/>
      <c r="CD17" s="130">
        <f t="shared" ref="CD17:CD20" si="1">BU17-BL17</f>
        <v>0</v>
      </c>
      <c r="CE17" s="131"/>
      <c r="CF17" s="131"/>
      <c r="CG17" s="131"/>
      <c r="CH17" s="131"/>
      <c r="CI17" s="131"/>
      <c r="CJ17" s="131"/>
      <c r="CK17" s="131"/>
      <c r="CL17" s="132"/>
      <c r="CM17" s="193" t="s">
        <v>33</v>
      </c>
      <c r="CN17" s="194"/>
      <c r="CO17" s="194"/>
      <c r="CP17" s="194"/>
      <c r="CQ17" s="194"/>
      <c r="CR17" s="194"/>
      <c r="CS17" s="130">
        <v>0.4</v>
      </c>
      <c r="CT17" s="131"/>
      <c r="CU17" s="131"/>
      <c r="CV17" s="131"/>
      <c r="CW17" s="131"/>
      <c r="CX17" s="131"/>
      <c r="CY17" s="131"/>
      <c r="CZ17" s="131"/>
      <c r="DA17" s="132"/>
      <c r="DB17" s="130">
        <v>0.4</v>
      </c>
      <c r="DC17" s="131"/>
      <c r="DD17" s="131"/>
      <c r="DE17" s="131"/>
      <c r="DF17" s="131"/>
      <c r="DG17" s="131"/>
      <c r="DH17" s="132"/>
      <c r="DI17" s="22"/>
      <c r="DJ17" s="22"/>
      <c r="DK17" s="130">
        <f t="shared" ref="DK17:DK20" si="2">DB17-CS17</f>
        <v>0</v>
      </c>
      <c r="DL17" s="131"/>
      <c r="DM17" s="131"/>
      <c r="DN17" s="131"/>
      <c r="DO17" s="131"/>
      <c r="DP17" s="131"/>
      <c r="DQ17" s="131"/>
      <c r="DR17" s="131"/>
      <c r="DS17" s="195"/>
    </row>
    <row r="18" spans="1:123" s="18" customFormat="1" ht="34.5" customHeight="1" x14ac:dyDescent="0.2">
      <c r="A18" s="36" t="s">
        <v>40</v>
      </c>
      <c r="B18" s="100"/>
      <c r="C18" s="138"/>
      <c r="D18" s="134" t="s">
        <v>46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135"/>
      <c r="V18" s="204"/>
      <c r="W18" s="154"/>
      <c r="X18" s="36" t="s">
        <v>29</v>
      </c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38"/>
      <c r="AK18" s="137">
        <v>20</v>
      </c>
      <c r="AL18" s="31"/>
      <c r="AM18" s="31"/>
      <c r="AN18" s="31"/>
      <c r="AO18" s="31"/>
      <c r="AP18" s="31"/>
      <c r="AQ18" s="31"/>
      <c r="AR18" s="31"/>
      <c r="AS18" s="31"/>
      <c r="AT18" s="31">
        <v>20</v>
      </c>
      <c r="AU18" s="101"/>
      <c r="AV18" s="101"/>
      <c r="AW18" s="101"/>
      <c r="AX18" s="101"/>
      <c r="AY18" s="101"/>
      <c r="AZ18" s="101"/>
      <c r="BA18" s="101"/>
      <c r="BB18" s="101"/>
      <c r="BC18" s="187">
        <f t="shared" si="0"/>
        <v>0</v>
      </c>
      <c r="BD18" s="186"/>
      <c r="BE18" s="186"/>
      <c r="BF18" s="186"/>
      <c r="BG18" s="186"/>
      <c r="BH18" s="186"/>
      <c r="BI18" s="186"/>
      <c r="BJ18" s="186"/>
      <c r="BK18" s="137"/>
      <c r="BL18" s="31">
        <v>0</v>
      </c>
      <c r="BM18" s="31"/>
      <c r="BN18" s="31"/>
      <c r="BO18" s="31"/>
      <c r="BP18" s="31"/>
      <c r="BQ18" s="31"/>
      <c r="BR18" s="31"/>
      <c r="BS18" s="31"/>
      <c r="BT18" s="31"/>
      <c r="BU18" s="31">
        <v>0</v>
      </c>
      <c r="BV18" s="31"/>
      <c r="BW18" s="31"/>
      <c r="BX18" s="31"/>
      <c r="BY18" s="31"/>
      <c r="BZ18" s="31"/>
      <c r="CA18" s="31"/>
      <c r="CB18" s="20"/>
      <c r="CC18" s="20"/>
      <c r="CD18" s="187">
        <f t="shared" si="1"/>
        <v>0</v>
      </c>
      <c r="CE18" s="186"/>
      <c r="CF18" s="186"/>
      <c r="CG18" s="186"/>
      <c r="CH18" s="186"/>
      <c r="CI18" s="186"/>
      <c r="CJ18" s="186"/>
      <c r="CK18" s="186"/>
      <c r="CL18" s="137"/>
      <c r="CM18" s="37" t="s">
        <v>33</v>
      </c>
      <c r="CN18" s="37"/>
      <c r="CO18" s="37"/>
      <c r="CP18" s="37"/>
      <c r="CQ18" s="37"/>
      <c r="CR18" s="37"/>
      <c r="CS18" s="31">
        <v>0</v>
      </c>
      <c r="CT18" s="31"/>
      <c r="CU18" s="31"/>
      <c r="CV18" s="31"/>
      <c r="CW18" s="31"/>
      <c r="CX18" s="31"/>
      <c r="CY18" s="31"/>
      <c r="CZ18" s="31"/>
      <c r="DA18" s="31"/>
      <c r="DB18" s="31">
        <v>0</v>
      </c>
      <c r="DC18" s="31"/>
      <c r="DD18" s="31"/>
      <c r="DE18" s="31"/>
      <c r="DF18" s="31"/>
      <c r="DG18" s="31"/>
      <c r="DH18" s="31"/>
      <c r="DI18" s="20"/>
      <c r="DJ18" s="20"/>
      <c r="DK18" s="187">
        <f t="shared" si="2"/>
        <v>0</v>
      </c>
      <c r="DL18" s="186"/>
      <c r="DM18" s="186"/>
      <c r="DN18" s="186"/>
      <c r="DO18" s="186"/>
      <c r="DP18" s="186"/>
      <c r="DQ18" s="186"/>
      <c r="DR18" s="186"/>
      <c r="DS18" s="189"/>
    </row>
    <row r="19" spans="1:123" s="18" customFormat="1" ht="34.5" customHeight="1" thickBot="1" x14ac:dyDescent="0.25">
      <c r="A19" s="140" t="s">
        <v>42</v>
      </c>
      <c r="B19" s="129"/>
      <c r="C19" s="141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60"/>
      <c r="V19" s="205"/>
      <c r="W19" s="171"/>
      <c r="X19" s="136" t="s">
        <v>29</v>
      </c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139"/>
      <c r="AK19" s="131">
        <v>41.98</v>
      </c>
      <c r="AL19" s="131"/>
      <c r="AM19" s="131"/>
      <c r="AN19" s="131"/>
      <c r="AO19" s="131"/>
      <c r="AP19" s="131"/>
      <c r="AQ19" s="131"/>
      <c r="AR19" s="131"/>
      <c r="AS19" s="132"/>
      <c r="AT19" s="68">
        <v>41.98</v>
      </c>
      <c r="AU19" s="192"/>
      <c r="AV19" s="192"/>
      <c r="AW19" s="192"/>
      <c r="AX19" s="192"/>
      <c r="AY19" s="192"/>
      <c r="AZ19" s="192"/>
      <c r="BA19" s="192"/>
      <c r="BB19" s="192"/>
      <c r="BC19" s="130">
        <f t="shared" si="0"/>
        <v>0</v>
      </c>
      <c r="BD19" s="131"/>
      <c r="BE19" s="131"/>
      <c r="BF19" s="131"/>
      <c r="BG19" s="131"/>
      <c r="BH19" s="131"/>
      <c r="BI19" s="131"/>
      <c r="BJ19" s="131"/>
      <c r="BK19" s="132"/>
      <c r="BL19" s="30">
        <v>0.3</v>
      </c>
      <c r="BM19" s="30"/>
      <c r="BN19" s="30"/>
      <c r="BO19" s="30"/>
      <c r="BP19" s="30"/>
      <c r="BQ19" s="30"/>
      <c r="BR19" s="30"/>
      <c r="BS19" s="30"/>
      <c r="BT19" s="30"/>
      <c r="BU19" s="206" t="s">
        <v>58</v>
      </c>
      <c r="BV19" s="207"/>
      <c r="BW19" s="207"/>
      <c r="BX19" s="207"/>
      <c r="BY19" s="207"/>
      <c r="BZ19" s="207"/>
      <c r="CA19" s="161"/>
      <c r="CB19" s="22"/>
      <c r="CC19" s="22"/>
      <c r="CD19" s="130">
        <f t="shared" si="1"/>
        <v>0</v>
      </c>
      <c r="CE19" s="131"/>
      <c r="CF19" s="131"/>
      <c r="CG19" s="131"/>
      <c r="CH19" s="131"/>
      <c r="CI19" s="131"/>
      <c r="CJ19" s="131"/>
      <c r="CK19" s="131"/>
      <c r="CL19" s="132"/>
      <c r="CM19" s="194" t="s">
        <v>33</v>
      </c>
      <c r="CN19" s="194"/>
      <c r="CO19" s="194"/>
      <c r="CP19" s="194"/>
      <c r="CQ19" s="194"/>
      <c r="CR19" s="194"/>
      <c r="CS19" s="30">
        <v>0.92500000000000004</v>
      </c>
      <c r="CT19" s="30"/>
      <c r="CU19" s="30"/>
      <c r="CV19" s="30"/>
      <c r="CW19" s="30"/>
      <c r="CX19" s="30"/>
      <c r="CY19" s="30"/>
      <c r="CZ19" s="30"/>
      <c r="DA19" s="30"/>
      <c r="DB19" s="30">
        <v>0.92500000000000004</v>
      </c>
      <c r="DC19" s="30"/>
      <c r="DD19" s="30"/>
      <c r="DE19" s="30"/>
      <c r="DF19" s="30"/>
      <c r="DG19" s="30"/>
      <c r="DH19" s="30"/>
      <c r="DI19" s="22"/>
      <c r="DJ19" s="22"/>
      <c r="DK19" s="130">
        <f t="shared" si="2"/>
        <v>0</v>
      </c>
      <c r="DL19" s="131"/>
      <c r="DM19" s="131"/>
      <c r="DN19" s="131"/>
      <c r="DO19" s="131"/>
      <c r="DP19" s="131"/>
      <c r="DQ19" s="131"/>
      <c r="DR19" s="131"/>
      <c r="DS19" s="195"/>
    </row>
    <row r="20" spans="1:123" s="11" customFormat="1" ht="52.5" customHeight="1" thickBot="1" x14ac:dyDescent="0.25">
      <c r="A20" s="196" t="s">
        <v>38</v>
      </c>
      <c r="B20" s="197"/>
      <c r="C20" s="198"/>
      <c r="D20" s="199" t="s">
        <v>50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X20" s="179" t="s">
        <v>29</v>
      </c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1"/>
      <c r="AK20" s="182">
        <v>46.356000000000002</v>
      </c>
      <c r="AL20" s="26"/>
      <c r="AM20" s="26"/>
      <c r="AN20" s="26"/>
      <c r="AO20" s="26"/>
      <c r="AP20" s="26"/>
      <c r="AQ20" s="26"/>
      <c r="AR20" s="26"/>
      <c r="AS20" s="26"/>
      <c r="AT20" s="26">
        <v>46.356000000000002</v>
      </c>
      <c r="AU20" s="26"/>
      <c r="AV20" s="26"/>
      <c r="AW20" s="26"/>
      <c r="AX20" s="26"/>
      <c r="AY20" s="26"/>
      <c r="AZ20" s="26"/>
      <c r="BA20" s="26"/>
      <c r="BB20" s="26"/>
      <c r="BC20" s="183">
        <f t="shared" si="0"/>
        <v>0</v>
      </c>
      <c r="BD20" s="184"/>
      <c r="BE20" s="184"/>
      <c r="BF20" s="184"/>
      <c r="BG20" s="184"/>
      <c r="BH20" s="184"/>
      <c r="BI20" s="184"/>
      <c r="BJ20" s="184"/>
      <c r="BK20" s="182"/>
      <c r="BL20" s="26">
        <v>1</v>
      </c>
      <c r="BM20" s="26"/>
      <c r="BN20" s="26"/>
      <c r="BO20" s="26"/>
      <c r="BP20" s="26"/>
      <c r="BQ20" s="26"/>
      <c r="BR20" s="26"/>
      <c r="BS20" s="26"/>
      <c r="BT20" s="26"/>
      <c r="BU20" s="26">
        <v>1</v>
      </c>
      <c r="BV20" s="26"/>
      <c r="BW20" s="26"/>
      <c r="BX20" s="26"/>
      <c r="BY20" s="26"/>
      <c r="BZ20" s="26"/>
      <c r="CA20" s="26"/>
      <c r="CB20" s="21"/>
      <c r="CC20" s="21"/>
      <c r="CD20" s="183">
        <f t="shared" si="1"/>
        <v>0</v>
      </c>
      <c r="CE20" s="184"/>
      <c r="CF20" s="184"/>
      <c r="CG20" s="184"/>
      <c r="CH20" s="184"/>
      <c r="CI20" s="184"/>
      <c r="CJ20" s="184"/>
      <c r="CK20" s="184"/>
      <c r="CL20" s="182"/>
      <c r="CM20" s="26" t="s">
        <v>53</v>
      </c>
      <c r="CN20" s="26"/>
      <c r="CO20" s="26"/>
      <c r="CP20" s="26"/>
      <c r="CQ20" s="26"/>
      <c r="CR20" s="26"/>
      <c r="CS20" s="26">
        <v>1.78</v>
      </c>
      <c r="CT20" s="26"/>
      <c r="CU20" s="26"/>
      <c r="CV20" s="26"/>
      <c r="CW20" s="26"/>
      <c r="CX20" s="26"/>
      <c r="CY20" s="26"/>
      <c r="CZ20" s="26"/>
      <c r="DA20" s="26"/>
      <c r="DB20" s="26">
        <v>1.78</v>
      </c>
      <c r="DC20" s="26"/>
      <c r="DD20" s="26"/>
      <c r="DE20" s="26"/>
      <c r="DF20" s="26"/>
      <c r="DG20" s="26"/>
      <c r="DH20" s="26"/>
      <c r="DI20" s="21"/>
      <c r="DJ20" s="21"/>
      <c r="DK20" s="183">
        <f t="shared" si="2"/>
        <v>0</v>
      </c>
      <c r="DL20" s="184"/>
      <c r="DM20" s="184"/>
      <c r="DN20" s="184"/>
      <c r="DO20" s="184"/>
      <c r="DP20" s="184"/>
      <c r="DQ20" s="184"/>
      <c r="DR20" s="184"/>
      <c r="DS20" s="185"/>
    </row>
    <row r="21" spans="1:123" s="11" customFormat="1" ht="15.75" customHeight="1" thickBot="1" x14ac:dyDescent="0.25">
      <c r="A21" s="69" t="s">
        <v>32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102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64">
        <f>SUM(AK16:AS20)</f>
        <v>240.83599999999998</v>
      </c>
      <c r="AL21" s="164"/>
      <c r="AM21" s="164"/>
      <c r="AN21" s="164"/>
      <c r="AO21" s="164"/>
      <c r="AP21" s="164"/>
      <c r="AQ21" s="164"/>
      <c r="AR21" s="164"/>
      <c r="AS21" s="164"/>
      <c r="AT21" s="164">
        <f>SUM(AT16:BB20)</f>
        <v>240.83599999999998</v>
      </c>
      <c r="AU21" s="164"/>
      <c r="AV21" s="164"/>
      <c r="AW21" s="164"/>
      <c r="AX21" s="164"/>
      <c r="AY21" s="164"/>
      <c r="AZ21" s="164"/>
      <c r="BA21" s="164"/>
      <c r="BB21" s="164"/>
      <c r="BC21" s="53">
        <f>SUM(BC16:BK20)</f>
        <v>0</v>
      </c>
      <c r="BD21" s="54"/>
      <c r="BE21" s="54"/>
      <c r="BF21" s="54"/>
      <c r="BG21" s="54"/>
      <c r="BH21" s="54"/>
      <c r="BI21" s="54"/>
      <c r="BJ21" s="54"/>
      <c r="BK21" s="55"/>
      <c r="BL21" s="152" t="s">
        <v>4</v>
      </c>
      <c r="BM21" s="152"/>
      <c r="BN21" s="152"/>
      <c r="BO21" s="152"/>
      <c r="BP21" s="152"/>
      <c r="BQ21" s="152"/>
      <c r="BR21" s="152"/>
      <c r="BS21" s="152"/>
      <c r="BT21" s="152"/>
      <c r="BU21" s="152" t="s">
        <v>4</v>
      </c>
      <c r="BV21" s="152"/>
      <c r="BW21" s="152"/>
      <c r="BX21" s="152"/>
      <c r="BY21" s="152"/>
      <c r="BZ21" s="152"/>
      <c r="CA21" s="152"/>
      <c r="CB21" s="152"/>
      <c r="CC21" s="152"/>
      <c r="CD21" s="152" t="s">
        <v>4</v>
      </c>
      <c r="CE21" s="152"/>
      <c r="CF21" s="152"/>
      <c r="CG21" s="152"/>
      <c r="CH21" s="152"/>
      <c r="CI21" s="152"/>
      <c r="CJ21" s="152"/>
      <c r="CK21" s="152"/>
      <c r="CL21" s="152"/>
      <c r="CM21" s="164" t="s">
        <v>4</v>
      </c>
      <c r="CN21" s="164"/>
      <c r="CO21" s="164"/>
      <c r="CP21" s="164"/>
      <c r="CQ21" s="164"/>
      <c r="CR21" s="164"/>
      <c r="CS21" s="164">
        <f>SUM(CS16:DA20)</f>
        <v>4.0049999999999999</v>
      </c>
      <c r="CT21" s="164"/>
      <c r="CU21" s="164"/>
      <c r="CV21" s="164"/>
      <c r="CW21" s="164"/>
      <c r="CX21" s="164"/>
      <c r="CY21" s="164"/>
      <c r="CZ21" s="164"/>
      <c r="DA21" s="164"/>
      <c r="DB21" s="164">
        <f>SUM(DB16:DJ20)</f>
        <v>4.0049999999999999</v>
      </c>
      <c r="DC21" s="164"/>
      <c r="DD21" s="164"/>
      <c r="DE21" s="164"/>
      <c r="DF21" s="164"/>
      <c r="DG21" s="164"/>
      <c r="DH21" s="164"/>
      <c r="DI21" s="164"/>
      <c r="DJ21" s="164"/>
      <c r="DK21" s="164">
        <f>SUM(DK16:DS20)</f>
        <v>0</v>
      </c>
      <c r="DL21" s="164"/>
      <c r="DM21" s="164"/>
      <c r="DN21" s="164"/>
      <c r="DO21" s="164"/>
      <c r="DP21" s="164"/>
      <c r="DQ21" s="164"/>
      <c r="DR21" s="164"/>
      <c r="DS21" s="165"/>
    </row>
    <row r="22" spans="1:123" s="11" customFormat="1" ht="24.75" customHeight="1" thickBot="1" x14ac:dyDescent="0.25">
      <c r="A22" s="114">
        <v>2</v>
      </c>
      <c r="B22" s="115"/>
      <c r="C22" s="115"/>
      <c r="D22" s="43" t="s">
        <v>31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6"/>
    </row>
    <row r="23" spans="1:123" s="11" customFormat="1" ht="24.75" customHeight="1" x14ac:dyDescent="0.2">
      <c r="A23" s="126" t="s">
        <v>38</v>
      </c>
      <c r="B23" s="127"/>
      <c r="C23" s="155"/>
      <c r="D23" s="36" t="s">
        <v>44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38"/>
      <c r="X23" s="36" t="s">
        <v>29</v>
      </c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38"/>
      <c r="AK23" s="137">
        <v>15.82</v>
      </c>
      <c r="AL23" s="101"/>
      <c r="AM23" s="101"/>
      <c r="AN23" s="101"/>
      <c r="AO23" s="101"/>
      <c r="AP23" s="101"/>
      <c r="AQ23" s="101"/>
      <c r="AR23" s="101"/>
      <c r="AS23" s="101"/>
      <c r="AT23" s="31">
        <v>15.82</v>
      </c>
      <c r="AU23" s="32"/>
      <c r="AV23" s="32"/>
      <c r="AW23" s="32"/>
      <c r="AX23" s="32"/>
      <c r="AY23" s="32"/>
      <c r="AZ23" s="32"/>
      <c r="BA23" s="32"/>
      <c r="BB23" s="32"/>
      <c r="BC23" s="31">
        <f>AT23-AK23</f>
        <v>0</v>
      </c>
      <c r="BD23" s="32"/>
      <c r="BE23" s="32"/>
      <c r="BF23" s="32"/>
      <c r="BG23" s="32"/>
      <c r="BH23" s="32"/>
      <c r="BI23" s="32"/>
      <c r="BJ23" s="32"/>
      <c r="BK23" s="32"/>
      <c r="BL23" s="31">
        <v>100</v>
      </c>
      <c r="BM23" s="32"/>
      <c r="BN23" s="32"/>
      <c r="BO23" s="32"/>
      <c r="BP23" s="32"/>
      <c r="BQ23" s="32"/>
      <c r="BR23" s="32"/>
      <c r="BS23" s="32"/>
      <c r="BT23" s="32"/>
      <c r="BU23" s="31">
        <v>100</v>
      </c>
      <c r="BV23" s="32"/>
      <c r="BW23" s="32"/>
      <c r="BX23" s="32"/>
      <c r="BY23" s="32"/>
      <c r="BZ23" s="32"/>
      <c r="CA23" s="32"/>
      <c r="CB23" s="32"/>
      <c r="CC23" s="32"/>
      <c r="CD23" s="31">
        <f>BU23-BL23</f>
        <v>0</v>
      </c>
      <c r="CE23" s="32"/>
      <c r="CF23" s="32"/>
      <c r="CG23" s="32"/>
      <c r="CH23" s="32"/>
      <c r="CI23" s="32"/>
      <c r="CJ23" s="32"/>
      <c r="CK23" s="32"/>
      <c r="CL23" s="32"/>
      <c r="CM23" s="31" t="s">
        <v>34</v>
      </c>
      <c r="CN23" s="31"/>
      <c r="CO23" s="31"/>
      <c r="CP23" s="31"/>
      <c r="CQ23" s="31"/>
      <c r="CR23" s="31"/>
      <c r="CS23" s="31">
        <v>0.9</v>
      </c>
      <c r="CT23" s="32"/>
      <c r="CU23" s="32"/>
      <c r="CV23" s="32"/>
      <c r="CW23" s="32"/>
      <c r="CX23" s="32"/>
      <c r="CY23" s="32"/>
      <c r="CZ23" s="32"/>
      <c r="DA23" s="32"/>
      <c r="DB23" s="31">
        <v>0.9</v>
      </c>
      <c r="DC23" s="32"/>
      <c r="DD23" s="32"/>
      <c r="DE23" s="32"/>
      <c r="DF23" s="32"/>
      <c r="DG23" s="32"/>
      <c r="DH23" s="32"/>
      <c r="DI23" s="32"/>
      <c r="DJ23" s="32"/>
      <c r="DK23" s="31">
        <f>DB23-CS23</f>
        <v>0</v>
      </c>
      <c r="DL23" s="32"/>
      <c r="DM23" s="32"/>
      <c r="DN23" s="32"/>
      <c r="DO23" s="32"/>
      <c r="DP23" s="32"/>
      <c r="DQ23" s="32"/>
      <c r="DR23" s="32"/>
      <c r="DS23" s="128"/>
    </row>
    <row r="24" spans="1:123" s="11" customFormat="1" ht="24.75" customHeight="1" x14ac:dyDescent="0.2">
      <c r="A24" s="56" t="s">
        <v>39</v>
      </c>
      <c r="B24" s="57"/>
      <c r="C24" s="156"/>
      <c r="D24" s="3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133"/>
      <c r="X24" s="38" t="s">
        <v>29</v>
      </c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133"/>
      <c r="AK24" s="25">
        <v>8.2100000000000009</v>
      </c>
      <c r="AL24" s="39"/>
      <c r="AM24" s="39"/>
      <c r="AN24" s="39"/>
      <c r="AO24" s="39"/>
      <c r="AP24" s="39"/>
      <c r="AQ24" s="39"/>
      <c r="AR24" s="39"/>
      <c r="AS24" s="39"/>
      <c r="AT24" s="27">
        <v>8.2100000000000009</v>
      </c>
      <c r="AU24" s="33"/>
      <c r="AV24" s="33"/>
      <c r="AW24" s="33"/>
      <c r="AX24" s="33"/>
      <c r="AY24" s="33"/>
      <c r="AZ24" s="33"/>
      <c r="BA24" s="33"/>
      <c r="BB24" s="33"/>
      <c r="BC24" s="27">
        <f>AT24-AK24</f>
        <v>0</v>
      </c>
      <c r="BD24" s="33"/>
      <c r="BE24" s="33"/>
      <c r="BF24" s="33"/>
      <c r="BG24" s="33"/>
      <c r="BH24" s="33"/>
      <c r="BI24" s="33"/>
      <c r="BJ24" s="33"/>
      <c r="BK24" s="33"/>
      <c r="BL24" s="27">
        <v>11812</v>
      </c>
      <c r="BM24" s="33"/>
      <c r="BN24" s="33"/>
      <c r="BO24" s="33"/>
      <c r="BP24" s="33"/>
      <c r="BQ24" s="33"/>
      <c r="BR24" s="33"/>
      <c r="BS24" s="33"/>
      <c r="BT24" s="33"/>
      <c r="BU24" s="27">
        <v>11812</v>
      </c>
      <c r="BV24" s="33"/>
      <c r="BW24" s="33"/>
      <c r="BX24" s="33"/>
      <c r="BY24" s="33"/>
      <c r="BZ24" s="33"/>
      <c r="CA24" s="33"/>
      <c r="CB24" s="33"/>
      <c r="CC24" s="33"/>
      <c r="CD24" s="27">
        <f>BU24-BL24</f>
        <v>0</v>
      </c>
      <c r="CE24" s="33"/>
      <c r="CF24" s="33"/>
      <c r="CG24" s="33"/>
      <c r="CH24" s="33"/>
      <c r="CI24" s="33"/>
      <c r="CJ24" s="33"/>
      <c r="CK24" s="33"/>
      <c r="CL24" s="33"/>
      <c r="CM24" s="27" t="s">
        <v>34</v>
      </c>
      <c r="CN24" s="27"/>
      <c r="CO24" s="27"/>
      <c r="CP24" s="27"/>
      <c r="CQ24" s="27"/>
      <c r="CR24" s="27"/>
      <c r="CS24" s="27">
        <v>108.14400000000001</v>
      </c>
      <c r="CT24" s="33"/>
      <c r="CU24" s="33"/>
      <c r="CV24" s="33"/>
      <c r="CW24" s="33"/>
      <c r="CX24" s="33"/>
      <c r="CY24" s="33"/>
      <c r="CZ24" s="33"/>
      <c r="DA24" s="33"/>
      <c r="DB24" s="27">
        <v>108.14400000000001</v>
      </c>
      <c r="DC24" s="33"/>
      <c r="DD24" s="33"/>
      <c r="DE24" s="33"/>
      <c r="DF24" s="33"/>
      <c r="DG24" s="33"/>
      <c r="DH24" s="33"/>
      <c r="DI24" s="33"/>
      <c r="DJ24" s="33"/>
      <c r="DK24" s="27">
        <f>DB24-CS24</f>
        <v>0</v>
      </c>
      <c r="DL24" s="33"/>
      <c r="DM24" s="33"/>
      <c r="DN24" s="33"/>
      <c r="DO24" s="33"/>
      <c r="DP24" s="33"/>
      <c r="DQ24" s="33"/>
      <c r="DR24" s="33"/>
      <c r="DS24" s="41"/>
    </row>
    <row r="25" spans="1:123" s="11" customFormat="1" ht="24.75" customHeight="1" x14ac:dyDescent="0.2">
      <c r="A25" s="56" t="s">
        <v>37</v>
      </c>
      <c r="B25" s="59"/>
      <c r="C25" s="157"/>
      <c r="D25" s="3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133"/>
      <c r="X25" s="38" t="s">
        <v>29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133"/>
      <c r="AK25" s="25">
        <v>3</v>
      </c>
      <c r="AL25" s="27"/>
      <c r="AM25" s="27"/>
      <c r="AN25" s="27"/>
      <c r="AO25" s="27"/>
      <c r="AP25" s="27"/>
      <c r="AQ25" s="27"/>
      <c r="AR25" s="27"/>
      <c r="AS25" s="27"/>
      <c r="AT25" s="27">
        <v>3</v>
      </c>
      <c r="AU25" s="33"/>
      <c r="AV25" s="33"/>
      <c r="AW25" s="33"/>
      <c r="AX25" s="33"/>
      <c r="AY25" s="33"/>
      <c r="AZ25" s="33"/>
      <c r="BA25" s="33"/>
      <c r="BB25" s="33"/>
      <c r="BC25" s="27">
        <f>AT25-AK25</f>
        <v>0</v>
      </c>
      <c r="BD25" s="33"/>
      <c r="BE25" s="33"/>
      <c r="BF25" s="33"/>
      <c r="BG25" s="33"/>
      <c r="BH25" s="33"/>
      <c r="BI25" s="33"/>
      <c r="BJ25" s="33"/>
      <c r="BK25" s="33"/>
      <c r="BL25" s="27">
        <v>80</v>
      </c>
      <c r="BM25" s="33"/>
      <c r="BN25" s="33"/>
      <c r="BO25" s="33"/>
      <c r="BP25" s="33"/>
      <c r="BQ25" s="33"/>
      <c r="BR25" s="33"/>
      <c r="BS25" s="33"/>
      <c r="BT25" s="33"/>
      <c r="BU25" s="23">
        <v>80</v>
      </c>
      <c r="BV25" s="24"/>
      <c r="BW25" s="24"/>
      <c r="BX25" s="24"/>
      <c r="BY25" s="24"/>
      <c r="BZ25" s="24"/>
      <c r="CA25" s="25"/>
      <c r="CB25" s="19"/>
      <c r="CC25" s="19"/>
      <c r="CD25" s="27">
        <f>BU25-BL25</f>
        <v>0</v>
      </c>
      <c r="CE25" s="33"/>
      <c r="CF25" s="33"/>
      <c r="CG25" s="33"/>
      <c r="CH25" s="33"/>
      <c r="CI25" s="33"/>
      <c r="CJ25" s="33"/>
      <c r="CK25" s="33"/>
      <c r="CL25" s="33"/>
      <c r="CM25" s="27" t="s">
        <v>34</v>
      </c>
      <c r="CN25" s="27"/>
      <c r="CO25" s="27"/>
      <c r="CP25" s="27"/>
      <c r="CQ25" s="27"/>
      <c r="CR25" s="27"/>
      <c r="CS25" s="27">
        <v>0.9</v>
      </c>
      <c r="CT25" s="27"/>
      <c r="CU25" s="27"/>
      <c r="CV25" s="27"/>
      <c r="CW25" s="27"/>
      <c r="CX25" s="27"/>
      <c r="CY25" s="27"/>
      <c r="CZ25" s="27"/>
      <c r="DA25" s="27"/>
      <c r="DB25" s="27">
        <v>0.9</v>
      </c>
      <c r="DC25" s="27"/>
      <c r="DD25" s="27"/>
      <c r="DE25" s="27"/>
      <c r="DF25" s="27"/>
      <c r="DG25" s="27"/>
      <c r="DH25" s="27"/>
      <c r="DI25" s="19"/>
      <c r="DJ25" s="19"/>
      <c r="DK25" s="27">
        <f>DB25-CS25</f>
        <v>0</v>
      </c>
      <c r="DL25" s="33"/>
      <c r="DM25" s="33"/>
      <c r="DN25" s="33"/>
      <c r="DO25" s="33"/>
      <c r="DP25" s="33"/>
      <c r="DQ25" s="33"/>
      <c r="DR25" s="33"/>
      <c r="DS25" s="41"/>
    </row>
    <row r="26" spans="1:123" s="11" customFormat="1" ht="24.75" customHeight="1" thickBot="1" x14ac:dyDescent="0.25">
      <c r="A26" s="215" t="s">
        <v>47</v>
      </c>
      <c r="B26" s="216"/>
      <c r="C26" s="216"/>
      <c r="D26" s="136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39"/>
      <c r="X26" s="136" t="s">
        <v>29</v>
      </c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139"/>
      <c r="AK26" s="132">
        <v>4.3499999999999996</v>
      </c>
      <c r="AL26" s="30"/>
      <c r="AM26" s="30"/>
      <c r="AN26" s="30"/>
      <c r="AO26" s="30"/>
      <c r="AP26" s="30"/>
      <c r="AQ26" s="30"/>
      <c r="AR26" s="30"/>
      <c r="AS26" s="30"/>
      <c r="AT26" s="30">
        <v>4.3499999999999996</v>
      </c>
      <c r="AU26" s="34"/>
      <c r="AV26" s="34"/>
      <c r="AW26" s="34"/>
      <c r="AX26" s="34"/>
      <c r="AY26" s="34"/>
      <c r="AZ26" s="34"/>
      <c r="BA26" s="34"/>
      <c r="BB26" s="34"/>
      <c r="BC26" s="30">
        <f>AT26-AK26</f>
        <v>0</v>
      </c>
      <c r="BD26" s="34"/>
      <c r="BE26" s="34"/>
      <c r="BF26" s="34"/>
      <c r="BG26" s="34"/>
      <c r="BH26" s="34"/>
      <c r="BI26" s="34"/>
      <c r="BJ26" s="34"/>
      <c r="BK26" s="34"/>
      <c r="BL26" s="30">
        <v>10</v>
      </c>
      <c r="BM26" s="30"/>
      <c r="BN26" s="30"/>
      <c r="BO26" s="30"/>
      <c r="BP26" s="30"/>
      <c r="BQ26" s="30"/>
      <c r="BR26" s="30"/>
      <c r="BS26" s="30"/>
      <c r="BT26" s="30"/>
      <c r="BU26" s="130">
        <v>10</v>
      </c>
      <c r="BV26" s="131"/>
      <c r="BW26" s="131"/>
      <c r="BX26" s="131"/>
      <c r="BY26" s="131"/>
      <c r="BZ26" s="131"/>
      <c r="CA26" s="132"/>
      <c r="CB26" s="22"/>
      <c r="CC26" s="22"/>
      <c r="CD26" s="30">
        <f>BU26-BL26</f>
        <v>0</v>
      </c>
      <c r="CE26" s="34"/>
      <c r="CF26" s="34"/>
      <c r="CG26" s="34"/>
      <c r="CH26" s="34"/>
      <c r="CI26" s="34"/>
      <c r="CJ26" s="34"/>
      <c r="CK26" s="34"/>
      <c r="CL26" s="34"/>
      <c r="CM26" s="30" t="s">
        <v>34</v>
      </c>
      <c r="CN26" s="30"/>
      <c r="CO26" s="30"/>
      <c r="CP26" s="30"/>
      <c r="CQ26" s="30"/>
      <c r="CR26" s="30"/>
      <c r="CS26" s="30">
        <v>10</v>
      </c>
      <c r="CT26" s="30"/>
      <c r="CU26" s="30"/>
      <c r="CV26" s="30"/>
      <c r="CW26" s="30"/>
      <c r="CX26" s="30"/>
      <c r="CY26" s="30"/>
      <c r="CZ26" s="30"/>
      <c r="DA26" s="30"/>
      <c r="DB26" s="30">
        <v>10</v>
      </c>
      <c r="DC26" s="30"/>
      <c r="DD26" s="30"/>
      <c r="DE26" s="30"/>
      <c r="DF26" s="30"/>
      <c r="DG26" s="30"/>
      <c r="DH26" s="30"/>
      <c r="DI26" s="22"/>
      <c r="DJ26" s="22"/>
      <c r="DK26" s="30">
        <f>DB26-CS26</f>
        <v>0</v>
      </c>
      <c r="DL26" s="34"/>
      <c r="DM26" s="34"/>
      <c r="DN26" s="34"/>
      <c r="DO26" s="34"/>
      <c r="DP26" s="34"/>
      <c r="DQ26" s="34"/>
      <c r="DR26" s="34"/>
      <c r="DS26" s="35"/>
    </row>
    <row r="27" spans="1:123" s="11" customFormat="1" ht="24.75" customHeight="1" x14ac:dyDescent="0.2">
      <c r="A27" s="208" t="s">
        <v>38</v>
      </c>
      <c r="B27" s="209"/>
      <c r="C27" s="210"/>
      <c r="D27" s="179" t="s">
        <v>45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211"/>
      <c r="W27" s="212"/>
      <c r="X27" s="179" t="s">
        <v>29</v>
      </c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1"/>
      <c r="AK27" s="182">
        <v>34.682000000000002</v>
      </c>
      <c r="AL27" s="26"/>
      <c r="AM27" s="26"/>
      <c r="AN27" s="26"/>
      <c r="AO27" s="26"/>
      <c r="AP27" s="26"/>
      <c r="AQ27" s="26"/>
      <c r="AR27" s="26"/>
      <c r="AS27" s="26"/>
      <c r="AT27" s="26">
        <v>34.682000000000002</v>
      </c>
      <c r="AU27" s="213"/>
      <c r="AV27" s="213"/>
      <c r="AW27" s="213"/>
      <c r="AX27" s="213"/>
      <c r="AY27" s="213"/>
      <c r="AZ27" s="213"/>
      <c r="BA27" s="213"/>
      <c r="BB27" s="213"/>
      <c r="BC27" s="26">
        <f t="shared" ref="BC27:BC28" si="3">AT27-AK27</f>
        <v>0</v>
      </c>
      <c r="BD27" s="213"/>
      <c r="BE27" s="213"/>
      <c r="BF27" s="213"/>
      <c r="BG27" s="213"/>
      <c r="BH27" s="213"/>
      <c r="BI27" s="213"/>
      <c r="BJ27" s="213"/>
      <c r="BK27" s="213"/>
      <c r="BL27" s="26">
        <v>112</v>
      </c>
      <c r="BM27" s="26"/>
      <c r="BN27" s="26"/>
      <c r="BO27" s="26"/>
      <c r="BP27" s="26"/>
      <c r="BQ27" s="26"/>
      <c r="BR27" s="26"/>
      <c r="BS27" s="26"/>
      <c r="BT27" s="26"/>
      <c r="BU27" s="183">
        <v>112</v>
      </c>
      <c r="BV27" s="184"/>
      <c r="BW27" s="184"/>
      <c r="BX27" s="184"/>
      <c r="BY27" s="184"/>
      <c r="BZ27" s="184"/>
      <c r="CA27" s="182"/>
      <c r="CB27" s="21"/>
      <c r="CC27" s="21"/>
      <c r="CD27" s="26">
        <f t="shared" ref="CD27:CD28" si="4">BU27-BL27</f>
        <v>0</v>
      </c>
      <c r="CE27" s="213"/>
      <c r="CF27" s="213"/>
      <c r="CG27" s="213"/>
      <c r="CH27" s="213"/>
      <c r="CI27" s="213"/>
      <c r="CJ27" s="213"/>
      <c r="CK27" s="213"/>
      <c r="CL27" s="213"/>
      <c r="CM27" s="26" t="s">
        <v>34</v>
      </c>
      <c r="CN27" s="26"/>
      <c r="CO27" s="26"/>
      <c r="CP27" s="26"/>
      <c r="CQ27" s="26"/>
      <c r="CR27" s="26"/>
      <c r="CS27" s="26">
        <v>1.1399999999999999</v>
      </c>
      <c r="CT27" s="26"/>
      <c r="CU27" s="26"/>
      <c r="CV27" s="26"/>
      <c r="CW27" s="26"/>
      <c r="CX27" s="26"/>
      <c r="CY27" s="26"/>
      <c r="CZ27" s="26"/>
      <c r="DA27" s="26"/>
      <c r="DB27" s="26">
        <v>1.1399999999999999</v>
      </c>
      <c r="DC27" s="26"/>
      <c r="DD27" s="26"/>
      <c r="DE27" s="26"/>
      <c r="DF27" s="26"/>
      <c r="DG27" s="26"/>
      <c r="DH27" s="26"/>
      <c r="DI27" s="21"/>
      <c r="DJ27" s="21"/>
      <c r="DK27" s="26">
        <f t="shared" ref="DK27:DK28" si="5">DB27-CS27</f>
        <v>0</v>
      </c>
      <c r="DL27" s="213"/>
      <c r="DM27" s="213"/>
      <c r="DN27" s="213"/>
      <c r="DO27" s="213"/>
      <c r="DP27" s="213"/>
      <c r="DQ27" s="213"/>
      <c r="DR27" s="213"/>
      <c r="DS27" s="214"/>
    </row>
    <row r="28" spans="1:123" s="11" customFormat="1" ht="27.75" customHeight="1" thickBot="1" x14ac:dyDescent="0.25">
      <c r="A28" s="172" t="s">
        <v>41</v>
      </c>
      <c r="B28" s="173"/>
      <c r="C28" s="174"/>
      <c r="D28" s="162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75"/>
      <c r="W28" s="176"/>
      <c r="X28" s="38" t="s">
        <v>29</v>
      </c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133"/>
      <c r="AK28" s="25">
        <v>15</v>
      </c>
      <c r="AL28" s="27"/>
      <c r="AM28" s="27"/>
      <c r="AN28" s="27"/>
      <c r="AO28" s="27"/>
      <c r="AP28" s="27"/>
      <c r="AQ28" s="27"/>
      <c r="AR28" s="27"/>
      <c r="AS28" s="27"/>
      <c r="AT28" s="27">
        <v>15</v>
      </c>
      <c r="AU28" s="33"/>
      <c r="AV28" s="33"/>
      <c r="AW28" s="33"/>
      <c r="AX28" s="33"/>
      <c r="AY28" s="33"/>
      <c r="AZ28" s="33"/>
      <c r="BA28" s="33"/>
      <c r="BB28" s="33"/>
      <c r="BC28" s="27">
        <f t="shared" si="3"/>
        <v>0</v>
      </c>
      <c r="BD28" s="33"/>
      <c r="BE28" s="33"/>
      <c r="BF28" s="33"/>
      <c r="BG28" s="33"/>
      <c r="BH28" s="33"/>
      <c r="BI28" s="33"/>
      <c r="BJ28" s="33"/>
      <c r="BK28" s="33"/>
      <c r="BL28" s="27">
        <v>0</v>
      </c>
      <c r="BM28" s="27"/>
      <c r="BN28" s="27"/>
      <c r="BO28" s="27"/>
      <c r="BP28" s="27"/>
      <c r="BQ28" s="27"/>
      <c r="BR28" s="27"/>
      <c r="BS28" s="27"/>
      <c r="BT28" s="27"/>
      <c r="BU28" s="23">
        <v>0</v>
      </c>
      <c r="BV28" s="24"/>
      <c r="BW28" s="24"/>
      <c r="BX28" s="24"/>
      <c r="BY28" s="24"/>
      <c r="BZ28" s="24"/>
      <c r="CA28" s="25"/>
      <c r="CB28" s="19"/>
      <c r="CC28" s="19"/>
      <c r="CD28" s="27">
        <f t="shared" si="4"/>
        <v>0</v>
      </c>
      <c r="CE28" s="33"/>
      <c r="CF28" s="33"/>
      <c r="CG28" s="33"/>
      <c r="CH28" s="33"/>
      <c r="CI28" s="33"/>
      <c r="CJ28" s="33"/>
      <c r="CK28" s="33"/>
      <c r="CL28" s="33"/>
      <c r="CM28" s="27" t="s">
        <v>34</v>
      </c>
      <c r="CN28" s="27"/>
      <c r="CO28" s="27"/>
      <c r="CP28" s="27"/>
      <c r="CQ28" s="27"/>
      <c r="CR28" s="27"/>
      <c r="CS28" s="27">
        <v>0</v>
      </c>
      <c r="CT28" s="27"/>
      <c r="CU28" s="27"/>
      <c r="CV28" s="27"/>
      <c r="CW28" s="27"/>
      <c r="CX28" s="27"/>
      <c r="CY28" s="27"/>
      <c r="CZ28" s="27"/>
      <c r="DA28" s="27"/>
      <c r="DB28" s="27">
        <v>0</v>
      </c>
      <c r="DC28" s="27"/>
      <c r="DD28" s="27"/>
      <c r="DE28" s="27"/>
      <c r="DF28" s="27"/>
      <c r="DG28" s="27"/>
      <c r="DH28" s="27"/>
      <c r="DI28" s="19"/>
      <c r="DJ28" s="19"/>
      <c r="DK28" s="27">
        <f t="shared" si="5"/>
        <v>0</v>
      </c>
      <c r="DL28" s="33"/>
      <c r="DM28" s="33"/>
      <c r="DN28" s="33"/>
      <c r="DO28" s="33"/>
      <c r="DP28" s="33"/>
      <c r="DQ28" s="33"/>
      <c r="DR28" s="33"/>
      <c r="DS28" s="41"/>
    </row>
    <row r="29" spans="1:123" s="11" customFormat="1" ht="19.5" customHeight="1" thickBot="1" x14ac:dyDescent="0.25">
      <c r="A29" s="110" t="s">
        <v>32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77"/>
      <c r="X29" s="178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2"/>
      <c r="AK29" s="53">
        <f>SUM(AK23:AS28)</f>
        <v>81.062000000000012</v>
      </c>
      <c r="AL29" s="54"/>
      <c r="AM29" s="54"/>
      <c r="AN29" s="54"/>
      <c r="AO29" s="54"/>
      <c r="AP29" s="54"/>
      <c r="AQ29" s="54"/>
      <c r="AR29" s="54"/>
      <c r="AS29" s="55"/>
      <c r="AT29" s="53">
        <f>SUM(AT23:BB28)</f>
        <v>81.062000000000012</v>
      </c>
      <c r="AU29" s="54"/>
      <c r="AV29" s="54"/>
      <c r="AW29" s="54"/>
      <c r="AX29" s="54"/>
      <c r="AY29" s="54"/>
      <c r="AZ29" s="54"/>
      <c r="BA29" s="54"/>
      <c r="BB29" s="55"/>
      <c r="BC29" s="53">
        <f>SUM(BC23:BK28)</f>
        <v>0</v>
      </c>
      <c r="BD29" s="54"/>
      <c r="BE29" s="54"/>
      <c r="BF29" s="54"/>
      <c r="BG29" s="54"/>
      <c r="BH29" s="54"/>
      <c r="BI29" s="54"/>
      <c r="BJ29" s="54"/>
      <c r="BK29" s="55"/>
      <c r="BL29" s="53" t="s">
        <v>4</v>
      </c>
      <c r="BM29" s="54"/>
      <c r="BN29" s="54"/>
      <c r="BO29" s="54"/>
      <c r="BP29" s="54"/>
      <c r="BQ29" s="54"/>
      <c r="BR29" s="54"/>
      <c r="BS29" s="54"/>
      <c r="BT29" s="55"/>
      <c r="BU29" s="53" t="s">
        <v>4</v>
      </c>
      <c r="BV29" s="54"/>
      <c r="BW29" s="54"/>
      <c r="BX29" s="54"/>
      <c r="BY29" s="54"/>
      <c r="BZ29" s="54"/>
      <c r="CA29" s="54"/>
      <c r="CB29" s="54"/>
      <c r="CC29" s="55"/>
      <c r="CD29" s="53" t="s">
        <v>4</v>
      </c>
      <c r="CE29" s="54"/>
      <c r="CF29" s="54"/>
      <c r="CG29" s="54"/>
      <c r="CH29" s="54"/>
      <c r="CI29" s="54"/>
      <c r="CJ29" s="54"/>
      <c r="CK29" s="54"/>
      <c r="CL29" s="55"/>
      <c r="CM29" s="53" t="s">
        <v>4</v>
      </c>
      <c r="CN29" s="54"/>
      <c r="CO29" s="54"/>
      <c r="CP29" s="54"/>
      <c r="CQ29" s="54"/>
      <c r="CR29" s="55"/>
      <c r="CS29" s="53">
        <f>SUM(CS23:DA28)</f>
        <v>121.08400000000002</v>
      </c>
      <c r="CT29" s="54"/>
      <c r="CU29" s="54"/>
      <c r="CV29" s="54"/>
      <c r="CW29" s="54"/>
      <c r="CX29" s="54"/>
      <c r="CY29" s="54"/>
      <c r="CZ29" s="54"/>
      <c r="DA29" s="55"/>
      <c r="DB29" s="53">
        <f>SUM(DB23:DH28)</f>
        <v>121.08400000000002</v>
      </c>
      <c r="DC29" s="54"/>
      <c r="DD29" s="54"/>
      <c r="DE29" s="54"/>
      <c r="DF29" s="54"/>
      <c r="DG29" s="54"/>
      <c r="DH29" s="54"/>
      <c r="DI29" s="54"/>
      <c r="DJ29" s="55"/>
      <c r="DK29" s="53">
        <f>SUM(DK23:DS28)</f>
        <v>0</v>
      </c>
      <c r="DL29" s="54"/>
      <c r="DM29" s="54"/>
      <c r="DN29" s="54"/>
      <c r="DO29" s="54"/>
      <c r="DP29" s="54"/>
      <c r="DQ29" s="54"/>
      <c r="DR29" s="54"/>
      <c r="DS29" s="58"/>
    </row>
    <row r="30" spans="1:123" s="14" customFormat="1" ht="18.75" customHeight="1" thickBot="1" x14ac:dyDescent="0.25">
      <c r="A30" s="116">
        <v>3</v>
      </c>
      <c r="B30" s="117"/>
      <c r="C30" s="118"/>
      <c r="D30" s="119" t="s">
        <v>51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2"/>
    </row>
    <row r="31" spans="1:123" s="5" customFormat="1" ht="30.75" customHeight="1" thickBot="1" x14ac:dyDescent="0.25">
      <c r="A31" s="142" t="s">
        <v>54</v>
      </c>
      <c r="B31" s="143"/>
      <c r="C31" s="144"/>
      <c r="D31" s="146" t="s">
        <v>52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8"/>
      <c r="V31" s="145"/>
      <c r="W31" s="149"/>
      <c r="X31" s="146" t="s">
        <v>29</v>
      </c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8"/>
      <c r="AK31" s="150">
        <v>4.3</v>
      </c>
      <c r="AL31" s="151"/>
      <c r="AM31" s="151"/>
      <c r="AN31" s="151"/>
      <c r="AO31" s="151"/>
      <c r="AP31" s="151"/>
      <c r="AQ31" s="151"/>
      <c r="AR31" s="151"/>
      <c r="AS31" s="151"/>
      <c r="AT31" s="152">
        <v>4.3</v>
      </c>
      <c r="AU31" s="151"/>
      <c r="AV31" s="151"/>
      <c r="AW31" s="151"/>
      <c r="AX31" s="151"/>
      <c r="AY31" s="151"/>
      <c r="AZ31" s="151"/>
      <c r="BA31" s="151"/>
      <c r="BB31" s="151"/>
      <c r="BC31" s="152">
        <f>AT31-AK31</f>
        <v>0</v>
      </c>
      <c r="BD31" s="151"/>
      <c r="BE31" s="151"/>
      <c r="BF31" s="151"/>
      <c r="BG31" s="151"/>
      <c r="BH31" s="151"/>
      <c r="BI31" s="151"/>
      <c r="BJ31" s="151"/>
      <c r="BK31" s="151"/>
      <c r="BL31" s="152">
        <v>0.4</v>
      </c>
      <c r="BM31" s="151"/>
      <c r="BN31" s="151"/>
      <c r="BO31" s="151"/>
      <c r="BP31" s="151"/>
      <c r="BQ31" s="151"/>
      <c r="BR31" s="151"/>
      <c r="BS31" s="151"/>
      <c r="BT31" s="151"/>
      <c r="BU31" s="152">
        <v>0.4</v>
      </c>
      <c r="BV31" s="151"/>
      <c r="BW31" s="151"/>
      <c r="BX31" s="151"/>
      <c r="BY31" s="151"/>
      <c r="BZ31" s="151"/>
      <c r="CA31" s="151"/>
      <c r="CB31" s="151"/>
      <c r="CC31" s="151"/>
      <c r="CD31" s="152">
        <f>BU31-BL31</f>
        <v>0</v>
      </c>
      <c r="CE31" s="151"/>
      <c r="CF31" s="151"/>
      <c r="CG31" s="151"/>
      <c r="CH31" s="151"/>
      <c r="CI31" s="151"/>
      <c r="CJ31" s="151"/>
      <c r="CK31" s="151"/>
      <c r="CL31" s="151"/>
      <c r="CM31" s="152" t="s">
        <v>53</v>
      </c>
      <c r="CN31" s="152"/>
      <c r="CO31" s="152"/>
      <c r="CP31" s="152"/>
      <c r="CQ31" s="152"/>
      <c r="CR31" s="152"/>
      <c r="CS31" s="152">
        <v>2.9000000000000001E-2</v>
      </c>
      <c r="CT31" s="151"/>
      <c r="CU31" s="151"/>
      <c r="CV31" s="151"/>
      <c r="CW31" s="151"/>
      <c r="CX31" s="151"/>
      <c r="CY31" s="151"/>
      <c r="CZ31" s="151"/>
      <c r="DA31" s="151"/>
      <c r="DB31" s="152">
        <v>2.9000000000000001E-2</v>
      </c>
      <c r="DC31" s="151"/>
      <c r="DD31" s="151"/>
      <c r="DE31" s="151"/>
      <c r="DF31" s="151"/>
      <c r="DG31" s="151"/>
      <c r="DH31" s="151"/>
      <c r="DI31" s="151"/>
      <c r="DJ31" s="151"/>
      <c r="DK31" s="152">
        <f>DB31-CS31</f>
        <v>0</v>
      </c>
      <c r="DL31" s="151"/>
      <c r="DM31" s="151"/>
      <c r="DN31" s="151"/>
      <c r="DO31" s="151"/>
      <c r="DP31" s="151"/>
      <c r="DQ31" s="151"/>
      <c r="DR31" s="151"/>
      <c r="DS31" s="153"/>
    </row>
    <row r="32" spans="1:123" s="5" customFormat="1" ht="12.75" thickBot="1" x14ac:dyDescent="0.25">
      <c r="A32" s="123" t="s">
        <v>32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/>
      <c r="X32" s="112" t="s">
        <v>4</v>
      </c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42">
        <f>SUM(AK31:AS31)</f>
        <v>4.3</v>
      </c>
      <c r="AL32" s="42"/>
      <c r="AM32" s="42"/>
      <c r="AN32" s="42"/>
      <c r="AO32" s="42"/>
      <c r="AP32" s="42"/>
      <c r="AQ32" s="42"/>
      <c r="AR32" s="42"/>
      <c r="AS32" s="42"/>
      <c r="AT32" s="42">
        <f>SUM(AT31:BB31)</f>
        <v>4.3</v>
      </c>
      <c r="AU32" s="42"/>
      <c r="AV32" s="42"/>
      <c r="AW32" s="42"/>
      <c r="AX32" s="42"/>
      <c r="AY32" s="42"/>
      <c r="AZ32" s="42"/>
      <c r="BA32" s="42"/>
      <c r="BB32" s="42"/>
      <c r="BC32" s="42">
        <f>SUM(BC31:BK31)</f>
        <v>0</v>
      </c>
      <c r="BD32" s="42"/>
      <c r="BE32" s="42"/>
      <c r="BF32" s="42"/>
      <c r="BG32" s="42"/>
      <c r="BH32" s="42"/>
      <c r="BI32" s="42"/>
      <c r="BJ32" s="42"/>
      <c r="BK32" s="42"/>
      <c r="BL32" s="68" t="s">
        <v>4</v>
      </c>
      <c r="BM32" s="68"/>
      <c r="BN32" s="68"/>
      <c r="BO32" s="68"/>
      <c r="BP32" s="68"/>
      <c r="BQ32" s="68"/>
      <c r="BR32" s="68"/>
      <c r="BS32" s="68"/>
      <c r="BT32" s="68"/>
      <c r="BU32" s="68" t="s">
        <v>4</v>
      </c>
      <c r="BV32" s="68"/>
      <c r="BW32" s="68"/>
      <c r="BX32" s="68"/>
      <c r="BY32" s="68"/>
      <c r="BZ32" s="68"/>
      <c r="CA32" s="68"/>
      <c r="CB32" s="68"/>
      <c r="CC32" s="68"/>
      <c r="CD32" s="68" t="s">
        <v>4</v>
      </c>
      <c r="CE32" s="68"/>
      <c r="CF32" s="68"/>
      <c r="CG32" s="68"/>
      <c r="CH32" s="68"/>
      <c r="CI32" s="68"/>
      <c r="CJ32" s="68"/>
      <c r="CK32" s="68"/>
      <c r="CL32" s="68"/>
      <c r="CM32" s="42" t="s">
        <v>4</v>
      </c>
      <c r="CN32" s="42"/>
      <c r="CO32" s="42"/>
      <c r="CP32" s="42"/>
      <c r="CQ32" s="42"/>
      <c r="CR32" s="42"/>
      <c r="CS32" s="42">
        <f>SUM(CS31:DA31)</f>
        <v>2.9000000000000001E-2</v>
      </c>
      <c r="CT32" s="42"/>
      <c r="CU32" s="42"/>
      <c r="CV32" s="42"/>
      <c r="CW32" s="42"/>
      <c r="CX32" s="42"/>
      <c r="CY32" s="42"/>
      <c r="CZ32" s="42"/>
      <c r="DA32" s="42"/>
      <c r="DB32" s="42">
        <f>SUM(DB31:DJ31)</f>
        <v>2.9000000000000001E-2</v>
      </c>
      <c r="DC32" s="42"/>
      <c r="DD32" s="42"/>
      <c r="DE32" s="42"/>
      <c r="DF32" s="42"/>
      <c r="DG32" s="42"/>
      <c r="DH32" s="42"/>
      <c r="DI32" s="42"/>
      <c r="DJ32" s="42"/>
      <c r="DK32" s="42">
        <f>SUM(DK31:DS31)</f>
        <v>0</v>
      </c>
      <c r="DL32" s="42"/>
      <c r="DM32" s="42"/>
      <c r="DN32" s="42"/>
      <c r="DO32" s="42"/>
      <c r="DP32" s="42"/>
      <c r="DQ32" s="42"/>
      <c r="DR32" s="42"/>
      <c r="DS32" s="107"/>
    </row>
    <row r="33" spans="1:123" s="5" customFormat="1" ht="12.75" thickBot="1" x14ac:dyDescent="0.25">
      <c r="A33" s="49" t="s">
        <v>19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112" t="s">
        <v>4</v>
      </c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42">
        <f>AK29+AK21+AK32</f>
        <v>326.19800000000004</v>
      </c>
      <c r="AL33" s="42"/>
      <c r="AM33" s="42"/>
      <c r="AN33" s="42"/>
      <c r="AO33" s="42"/>
      <c r="AP33" s="42"/>
      <c r="AQ33" s="42"/>
      <c r="AR33" s="42"/>
      <c r="AS33" s="42"/>
      <c r="AT33" s="42">
        <f>AT29+AT21+AT32</f>
        <v>326.19800000000004</v>
      </c>
      <c r="AU33" s="42"/>
      <c r="AV33" s="42"/>
      <c r="AW33" s="42"/>
      <c r="AX33" s="42"/>
      <c r="AY33" s="42"/>
      <c r="AZ33" s="42"/>
      <c r="BA33" s="42"/>
      <c r="BB33" s="42"/>
      <c r="BC33" s="42">
        <f>BC29+BC21+BC32</f>
        <v>0</v>
      </c>
      <c r="BD33" s="42"/>
      <c r="BE33" s="42"/>
      <c r="BF33" s="42"/>
      <c r="BG33" s="42"/>
      <c r="BH33" s="42"/>
      <c r="BI33" s="42"/>
      <c r="BJ33" s="42"/>
      <c r="BK33" s="42"/>
      <c r="BL33" s="42" t="s">
        <v>4</v>
      </c>
      <c r="BM33" s="42"/>
      <c r="BN33" s="42"/>
      <c r="BO33" s="42"/>
      <c r="BP33" s="42"/>
      <c r="BQ33" s="42"/>
      <c r="BR33" s="42"/>
      <c r="BS33" s="42"/>
      <c r="BT33" s="42"/>
      <c r="BU33" s="42" t="s">
        <v>4</v>
      </c>
      <c r="BV33" s="42"/>
      <c r="BW33" s="42"/>
      <c r="BX33" s="42"/>
      <c r="BY33" s="42"/>
      <c r="BZ33" s="42"/>
      <c r="CA33" s="42"/>
      <c r="CB33" s="42"/>
      <c r="CC33" s="42"/>
      <c r="CD33" s="42" t="s">
        <v>4</v>
      </c>
      <c r="CE33" s="42"/>
      <c r="CF33" s="42"/>
      <c r="CG33" s="42"/>
      <c r="CH33" s="42"/>
      <c r="CI33" s="42"/>
      <c r="CJ33" s="42"/>
      <c r="CK33" s="42"/>
      <c r="CL33" s="42"/>
      <c r="CM33" s="42" t="s">
        <v>4</v>
      </c>
      <c r="CN33" s="42"/>
      <c r="CO33" s="42"/>
      <c r="CP33" s="42"/>
      <c r="CQ33" s="42"/>
      <c r="CR33" s="42"/>
      <c r="CS33" s="42">
        <f>SUM(CS21+CS29+CS32)</f>
        <v>125.11800000000001</v>
      </c>
      <c r="CT33" s="42"/>
      <c r="CU33" s="42"/>
      <c r="CV33" s="42"/>
      <c r="CW33" s="42"/>
      <c r="CX33" s="42"/>
      <c r="CY33" s="42"/>
      <c r="CZ33" s="42"/>
      <c r="DA33" s="42"/>
      <c r="DB33" s="42">
        <f>SUM(DB21+DB29+DB32)</f>
        <v>125.11800000000001</v>
      </c>
      <c r="DC33" s="42"/>
      <c r="DD33" s="42"/>
      <c r="DE33" s="42"/>
      <c r="DF33" s="42"/>
      <c r="DG33" s="42"/>
      <c r="DH33" s="42"/>
      <c r="DI33" s="42"/>
      <c r="DJ33" s="42"/>
      <c r="DK33" s="42">
        <f>SUM(DK21+DK29+DK32)</f>
        <v>0</v>
      </c>
      <c r="DL33" s="42"/>
      <c r="DM33" s="42"/>
      <c r="DN33" s="42"/>
      <c r="DO33" s="42"/>
      <c r="DP33" s="42"/>
      <c r="DQ33" s="42"/>
      <c r="DR33" s="42"/>
      <c r="DS33" s="42"/>
    </row>
    <row r="34" spans="1:123" s="5" customFormat="1" ht="12" x14ac:dyDescent="0.2">
      <c r="A34" s="16"/>
      <c r="B34" s="16"/>
      <c r="C34" s="16"/>
    </row>
    <row r="35" spans="1:123" s="2" customFormat="1" ht="12.75" x14ac:dyDescent="0.2">
      <c r="A35" s="6" t="s">
        <v>21</v>
      </c>
      <c r="B35" s="16"/>
      <c r="C35" s="1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</row>
    <row r="36" spans="1:123" s="2" customFormat="1" ht="12.75" x14ac:dyDescent="0.2">
      <c r="A36" s="6" t="s">
        <v>22</v>
      </c>
      <c r="B36" s="16"/>
      <c r="C36" s="1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106" t="s">
        <v>21</v>
      </c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5"/>
      <c r="BQ36" s="5"/>
      <c r="BR36" s="5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5"/>
      <c r="CJ36" s="5"/>
      <c r="CK36" s="5"/>
      <c r="CL36" s="106" t="s">
        <v>55</v>
      </c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</row>
    <row r="37" spans="1:123" s="2" customFormat="1" ht="12.75" x14ac:dyDescent="0.2">
      <c r="A37" s="16"/>
      <c r="B37" s="16"/>
      <c r="C37" s="1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67" t="s">
        <v>23</v>
      </c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5"/>
      <c r="BQ37" s="5"/>
      <c r="BR37" s="5"/>
      <c r="BS37" s="67" t="s">
        <v>24</v>
      </c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5"/>
      <c r="CJ37" s="5"/>
      <c r="CK37" s="5"/>
      <c r="CL37" s="67" t="s">
        <v>25</v>
      </c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</row>
    <row r="38" spans="1:123" s="2" customFormat="1" ht="12.75" x14ac:dyDescent="0.2">
      <c r="A38" s="108" t="s">
        <v>48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63">
        <v>20</v>
      </c>
      <c r="V38" s="63"/>
      <c r="W38" s="63"/>
      <c r="X38" s="64"/>
      <c r="Y38" s="64"/>
      <c r="Z38" s="64"/>
      <c r="AA38" s="15"/>
      <c r="AB38" s="6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</row>
    <row r="39" spans="1:123" s="2" customFormat="1" ht="12.75" x14ac:dyDescent="0.2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AT39" s="3"/>
      <c r="AU39" s="3"/>
      <c r="AV39" s="3"/>
      <c r="AW39" s="3"/>
      <c r="AX39" s="3"/>
      <c r="AY39" s="3"/>
      <c r="AZ39" s="3"/>
      <c r="BA39" s="3"/>
      <c r="BB39" s="3"/>
    </row>
    <row r="40" spans="1:123" s="2" customFormat="1" ht="12.75" x14ac:dyDescent="0.2">
      <c r="A40" s="3"/>
      <c r="B40" s="3"/>
      <c r="C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123" s="2" customFormat="1" ht="12.75" x14ac:dyDescent="0.2">
      <c r="A41" s="3"/>
      <c r="B41" s="3"/>
      <c r="C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123" s="2" customFormat="1" ht="12.75" x14ac:dyDescent="0.2">
      <c r="A42" s="3"/>
      <c r="B42" s="3"/>
      <c r="C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123" s="2" customFormat="1" ht="12.75" x14ac:dyDescent="0.2">
      <c r="A43" s="3"/>
      <c r="B43" s="3"/>
      <c r="C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123" s="2" customFormat="1" ht="12.75" x14ac:dyDescent="0.2">
      <c r="A44" s="3"/>
      <c r="B44" s="3"/>
      <c r="C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123" s="2" customFormat="1" ht="12.75" x14ac:dyDescent="0.2">
      <c r="A45" s="3"/>
      <c r="B45" s="3"/>
      <c r="C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123" s="2" customFormat="1" ht="12.75" x14ac:dyDescent="0.2">
      <c r="A46" s="3"/>
      <c r="B46" s="3"/>
      <c r="C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123" s="2" customFormat="1" ht="12.75" x14ac:dyDescent="0.2">
      <c r="A47" s="3"/>
      <c r="B47" s="3"/>
      <c r="C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123" s="2" customFormat="1" ht="12.75" x14ac:dyDescent="0.2">
      <c r="A48" s="3"/>
      <c r="B48" s="3"/>
      <c r="C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 s="2" customFormat="1" ht="12.75" x14ac:dyDescent="0.2">
      <c r="A49" s="3"/>
      <c r="B49" s="3"/>
      <c r="C49" s="3"/>
      <c r="AT49" s="3"/>
      <c r="AU49" s="3"/>
      <c r="AV49" s="3"/>
      <c r="AW49" s="3"/>
      <c r="AX49" s="3"/>
      <c r="AY49" s="3"/>
      <c r="AZ49" s="3"/>
      <c r="BA49" s="3"/>
      <c r="BB49" s="3"/>
    </row>
    <row r="50" spans="1:54" s="2" customFormat="1" ht="12.75" x14ac:dyDescent="0.2">
      <c r="A50" s="3"/>
      <c r="B50" s="3"/>
      <c r="C50" s="3"/>
      <c r="AT50" s="3"/>
      <c r="AU50" s="3"/>
      <c r="AV50" s="3"/>
      <c r="AW50" s="3"/>
      <c r="AX50" s="3"/>
      <c r="AY50" s="3"/>
      <c r="AZ50" s="3"/>
      <c r="BA50" s="3"/>
      <c r="BB50" s="3"/>
    </row>
    <row r="51" spans="1:54" s="2" customFormat="1" ht="12.75" x14ac:dyDescent="0.2">
      <c r="A51" s="3"/>
      <c r="B51" s="3"/>
      <c r="C51" s="3"/>
      <c r="AT51" s="3"/>
      <c r="AU51" s="3"/>
      <c r="AV51" s="3"/>
      <c r="AW51" s="3"/>
      <c r="AX51" s="3"/>
      <c r="AY51" s="3"/>
      <c r="AZ51" s="3"/>
      <c r="BA51" s="3"/>
      <c r="BB51" s="3"/>
    </row>
    <row r="52" spans="1:54" s="2" customFormat="1" ht="12.75" x14ac:dyDescent="0.2">
      <c r="A52" s="3"/>
      <c r="B52" s="3"/>
      <c r="C52" s="3"/>
      <c r="AT52" s="3"/>
      <c r="AU52" s="3"/>
      <c r="AV52" s="3"/>
      <c r="AW52" s="3"/>
      <c r="AX52" s="3"/>
      <c r="AY52" s="3"/>
      <c r="AZ52" s="3"/>
      <c r="BA52" s="3"/>
      <c r="BB52" s="3"/>
    </row>
    <row r="53" spans="1:54" s="2" customFormat="1" ht="12.75" x14ac:dyDescent="0.2">
      <c r="A53" s="3"/>
      <c r="B53" s="3"/>
      <c r="C53" s="3"/>
      <c r="AT53" s="3"/>
      <c r="AU53" s="3"/>
      <c r="AV53" s="3"/>
      <c r="AW53" s="3"/>
      <c r="AX53" s="3"/>
      <c r="AY53" s="3"/>
      <c r="AZ53" s="3"/>
      <c r="BA53" s="3"/>
      <c r="BB53" s="3"/>
    </row>
    <row r="54" spans="1:54" s="2" customFormat="1" ht="12.75" x14ac:dyDescent="0.2">
      <c r="A54" s="3"/>
      <c r="B54" s="3"/>
      <c r="C54" s="3"/>
      <c r="AT54" s="3"/>
      <c r="AU54" s="3"/>
      <c r="AV54" s="3"/>
      <c r="AW54" s="3"/>
      <c r="AX54" s="3"/>
      <c r="AY54" s="3"/>
      <c r="AZ54" s="3"/>
      <c r="BA54" s="3"/>
      <c r="BB54" s="3"/>
    </row>
    <row r="55" spans="1:54" s="2" customFormat="1" ht="12.75" x14ac:dyDescent="0.2">
      <c r="A55" s="3"/>
      <c r="B55" s="3"/>
      <c r="C55" s="3"/>
      <c r="AT55" s="3"/>
      <c r="AU55" s="3"/>
      <c r="AV55" s="3"/>
      <c r="AW55" s="3"/>
      <c r="AX55" s="3"/>
      <c r="AY55" s="3"/>
      <c r="AZ55" s="3"/>
      <c r="BA55" s="3"/>
      <c r="BB55" s="3"/>
    </row>
    <row r="56" spans="1:54" s="2" customFormat="1" ht="12.75" x14ac:dyDescent="0.2">
      <c r="A56" s="3"/>
      <c r="B56" s="3"/>
      <c r="C56" s="3"/>
      <c r="AT56" s="3"/>
      <c r="AU56" s="3"/>
      <c r="AV56" s="3"/>
      <c r="AW56" s="3"/>
      <c r="AX56" s="3"/>
      <c r="AY56" s="3"/>
      <c r="AZ56" s="3"/>
      <c r="BA56" s="3"/>
      <c r="BB56" s="3"/>
    </row>
    <row r="57" spans="1:54" s="2" customFormat="1" ht="12.75" x14ac:dyDescent="0.2">
      <c r="A57" s="3"/>
      <c r="B57" s="3"/>
      <c r="C57" s="3"/>
      <c r="AT57" s="3"/>
      <c r="AU57" s="3"/>
      <c r="AV57" s="3"/>
      <c r="AW57" s="3"/>
      <c r="AX57" s="3"/>
      <c r="AY57" s="3"/>
      <c r="AZ57" s="3"/>
      <c r="BA57" s="3"/>
      <c r="BB57" s="3"/>
    </row>
    <row r="58" spans="1:54" s="2" customFormat="1" ht="12.75" x14ac:dyDescent="0.2">
      <c r="A58" s="3"/>
      <c r="B58" s="3"/>
      <c r="C58" s="3"/>
      <c r="AT58" s="3"/>
      <c r="AU58" s="3"/>
      <c r="AV58" s="3"/>
      <c r="AW58" s="3"/>
      <c r="AX58" s="3"/>
      <c r="AY58" s="3"/>
      <c r="AZ58" s="3"/>
      <c r="BA58" s="3"/>
      <c r="BB58" s="3"/>
    </row>
    <row r="59" spans="1:54" s="2" customFormat="1" ht="12.75" x14ac:dyDescent="0.2">
      <c r="A59" s="3"/>
      <c r="B59" s="3"/>
      <c r="C59" s="3"/>
      <c r="AT59" s="3"/>
      <c r="AU59" s="3"/>
      <c r="AV59" s="3"/>
      <c r="AW59" s="3"/>
      <c r="AX59" s="3"/>
      <c r="AY59" s="3"/>
      <c r="AZ59" s="3"/>
      <c r="BA59" s="3"/>
      <c r="BB59" s="3"/>
    </row>
    <row r="60" spans="1:54" s="2" customFormat="1" ht="12.75" x14ac:dyDescent="0.2">
      <c r="A60" s="3"/>
      <c r="B60" s="3"/>
      <c r="C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s="2" customFormat="1" ht="12.75" x14ac:dyDescent="0.2">
      <c r="A61" s="3"/>
      <c r="B61" s="3"/>
      <c r="C61" s="3"/>
      <c r="AT61" s="3"/>
      <c r="AU61" s="3"/>
      <c r="AV61" s="3"/>
      <c r="AW61" s="3"/>
      <c r="AX61" s="3"/>
      <c r="AY61" s="3"/>
      <c r="AZ61" s="3"/>
      <c r="BA61" s="3"/>
      <c r="BB61" s="3"/>
    </row>
    <row r="62" spans="1:54" s="2" customFormat="1" ht="12.75" x14ac:dyDescent="0.2">
      <c r="A62" s="3"/>
      <c r="B62" s="3"/>
      <c r="C62" s="3"/>
      <c r="AT62" s="3"/>
      <c r="AU62" s="3"/>
      <c r="AV62" s="3"/>
      <c r="AW62" s="3"/>
      <c r="AX62" s="3"/>
      <c r="AY62" s="3"/>
      <c r="AZ62" s="3"/>
      <c r="BA62" s="3"/>
      <c r="BB62" s="3"/>
    </row>
    <row r="63" spans="1:54" s="2" customFormat="1" ht="12.75" x14ac:dyDescent="0.2">
      <c r="A63" s="3"/>
      <c r="B63" s="3"/>
      <c r="C63" s="3"/>
      <c r="AT63" s="3"/>
      <c r="AU63" s="3"/>
      <c r="AV63" s="3"/>
      <c r="AW63" s="3"/>
      <c r="AX63" s="3"/>
      <c r="AY63" s="3"/>
      <c r="AZ63" s="3"/>
      <c r="BA63" s="3"/>
      <c r="BB63" s="3"/>
    </row>
    <row r="64" spans="1:54" s="2" customFormat="1" ht="12.75" x14ac:dyDescent="0.2">
      <c r="A64" s="3"/>
      <c r="B64" s="3"/>
      <c r="C64" s="3"/>
      <c r="AT64" s="3"/>
      <c r="AU64" s="3"/>
      <c r="AV64" s="3"/>
      <c r="AW64" s="3"/>
      <c r="AX64" s="3"/>
      <c r="AY64" s="3"/>
      <c r="AZ64" s="3"/>
      <c r="BA64" s="3"/>
      <c r="BB64" s="3"/>
    </row>
    <row r="65" spans="1:54" s="2" customFormat="1" ht="12.75" x14ac:dyDescent="0.2">
      <c r="A65" s="3"/>
      <c r="B65" s="3"/>
      <c r="C65" s="3"/>
      <c r="AT65" s="3"/>
      <c r="AU65" s="3"/>
      <c r="AV65" s="3"/>
      <c r="AW65" s="3"/>
      <c r="AX65" s="3"/>
      <c r="AY65" s="3"/>
      <c r="AZ65" s="3"/>
      <c r="BA65" s="3"/>
      <c r="BB65" s="3"/>
    </row>
    <row r="66" spans="1:54" s="2" customFormat="1" ht="12.75" x14ac:dyDescent="0.2">
      <c r="A66" s="3"/>
      <c r="B66" s="3"/>
      <c r="C66" s="3"/>
      <c r="AT66" s="3"/>
      <c r="AU66" s="3"/>
      <c r="AV66" s="3"/>
      <c r="AW66" s="3"/>
      <c r="AX66" s="3"/>
      <c r="AY66" s="3"/>
      <c r="AZ66" s="3"/>
      <c r="BA66" s="3"/>
      <c r="BB66" s="3"/>
    </row>
    <row r="67" spans="1:54" s="2" customFormat="1" ht="12.75" x14ac:dyDescent="0.2">
      <c r="A67" s="3"/>
      <c r="B67" s="3"/>
      <c r="C67" s="3"/>
      <c r="AT67" s="3"/>
      <c r="AU67" s="3"/>
      <c r="AV67" s="3"/>
      <c r="AW67" s="3"/>
      <c r="AX67" s="3"/>
      <c r="AY67" s="3"/>
      <c r="AZ67" s="3"/>
      <c r="BA67" s="3"/>
      <c r="BB67" s="3"/>
    </row>
    <row r="68" spans="1:54" s="2" customFormat="1" ht="12.75" x14ac:dyDescent="0.2">
      <c r="A68" s="3"/>
      <c r="B68" s="3"/>
      <c r="C68" s="3"/>
      <c r="AT68" s="3"/>
      <c r="AU68" s="3"/>
      <c r="AV68" s="3"/>
      <c r="AW68" s="3"/>
      <c r="AX68" s="3"/>
      <c r="AY68" s="3"/>
      <c r="AZ68" s="3"/>
      <c r="BA68" s="3"/>
      <c r="BB68" s="3"/>
    </row>
    <row r="69" spans="1:54" s="2" customFormat="1" ht="12.75" x14ac:dyDescent="0.2">
      <c r="A69" s="3"/>
      <c r="B69" s="3"/>
      <c r="C69" s="3"/>
      <c r="AT69" s="3"/>
      <c r="AU69" s="3"/>
      <c r="AV69" s="3"/>
      <c r="AW69" s="3"/>
      <c r="AX69" s="3"/>
      <c r="AY69" s="3"/>
      <c r="AZ69" s="3"/>
      <c r="BA69" s="3"/>
      <c r="BB69" s="3"/>
    </row>
    <row r="70" spans="1:54" s="2" customFormat="1" ht="12.75" x14ac:dyDescent="0.2">
      <c r="A70" s="3"/>
      <c r="B70" s="3"/>
      <c r="C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s="2" customFormat="1" ht="12.75" x14ac:dyDescent="0.2">
      <c r="A71" s="3"/>
      <c r="B71" s="3"/>
      <c r="C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s="2" customFormat="1" ht="12.75" x14ac:dyDescent="0.2">
      <c r="A72" s="3"/>
      <c r="B72" s="3"/>
      <c r="C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s="2" customFormat="1" ht="12.75" x14ac:dyDescent="0.2">
      <c r="A73" s="3"/>
      <c r="B73" s="3"/>
      <c r="C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s="2" customFormat="1" ht="12.75" x14ac:dyDescent="0.2">
      <c r="A74" s="3"/>
      <c r="B74" s="3"/>
      <c r="C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s="2" customFormat="1" ht="12.75" x14ac:dyDescent="0.2">
      <c r="A75" s="3"/>
      <c r="B75" s="3"/>
      <c r="C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s="2" customFormat="1" ht="12.75" x14ac:dyDescent="0.2">
      <c r="A76" s="3"/>
      <c r="B76" s="3"/>
      <c r="C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s="2" customFormat="1" ht="12.75" x14ac:dyDescent="0.2">
      <c r="A77" s="3"/>
      <c r="B77" s="3"/>
      <c r="C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s="2" customFormat="1" ht="12.75" x14ac:dyDescent="0.2">
      <c r="A78" s="3"/>
      <c r="B78" s="3"/>
      <c r="C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s="2" customFormat="1" ht="12.75" x14ac:dyDescent="0.2">
      <c r="A79" s="3"/>
      <c r="B79" s="3"/>
      <c r="C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s="2" customFormat="1" ht="12.75" x14ac:dyDescent="0.2">
      <c r="A80" s="3"/>
      <c r="B80" s="3"/>
      <c r="C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s="2" customFormat="1" ht="12.75" x14ac:dyDescent="0.2">
      <c r="A81" s="3"/>
      <c r="B81" s="3"/>
      <c r="C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s="2" customFormat="1" ht="12.75" x14ac:dyDescent="0.2">
      <c r="A82" s="3"/>
      <c r="B82" s="3"/>
      <c r="C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s="2" customFormat="1" ht="12.75" x14ac:dyDescent="0.2">
      <c r="A83" s="3"/>
      <c r="B83" s="3"/>
      <c r="C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s="2" customFormat="1" ht="12.75" x14ac:dyDescent="0.2">
      <c r="A84" s="3"/>
      <c r="B84" s="3"/>
      <c r="C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s="2" customFormat="1" ht="12.75" x14ac:dyDescent="0.2">
      <c r="A85" s="3"/>
      <c r="B85" s="3"/>
      <c r="C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s="2" customFormat="1" ht="12.75" x14ac:dyDescent="0.2">
      <c r="A86" s="3"/>
      <c r="B86" s="3"/>
      <c r="C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s="2" customFormat="1" ht="12.75" x14ac:dyDescent="0.2">
      <c r="A87" s="3"/>
      <c r="B87" s="3"/>
      <c r="C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s="2" customFormat="1" ht="12.75" x14ac:dyDescent="0.2">
      <c r="A88" s="3"/>
      <c r="B88" s="3"/>
      <c r="C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s="2" customFormat="1" ht="12.75" x14ac:dyDescent="0.2">
      <c r="A89" s="3"/>
      <c r="B89" s="3"/>
      <c r="C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s="2" customFormat="1" ht="12.75" x14ac:dyDescent="0.2">
      <c r="A90" s="3"/>
      <c r="B90" s="3"/>
      <c r="C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s="2" customFormat="1" ht="12.75" x14ac:dyDescent="0.2">
      <c r="A91" s="3"/>
      <c r="B91" s="3"/>
      <c r="C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s="2" customFormat="1" ht="12.75" x14ac:dyDescent="0.2">
      <c r="A92" s="3"/>
      <c r="B92" s="3"/>
      <c r="C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s="2" customFormat="1" ht="12.75" x14ac:dyDescent="0.2">
      <c r="A93" s="3"/>
      <c r="B93" s="3"/>
      <c r="C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s="2" customFormat="1" ht="12.75" x14ac:dyDescent="0.2">
      <c r="A94" s="3"/>
      <c r="B94" s="3"/>
      <c r="C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s="2" customFormat="1" ht="12.75" x14ac:dyDescent="0.2">
      <c r="A95" s="3"/>
      <c r="B95" s="3"/>
      <c r="C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s="2" customFormat="1" ht="12.75" x14ac:dyDescent="0.2">
      <c r="A96" s="3"/>
      <c r="B96" s="3"/>
      <c r="C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123" s="2" customFormat="1" ht="12.75" x14ac:dyDescent="0.2">
      <c r="A97" s="3"/>
      <c r="B97" s="3"/>
      <c r="C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123" s="2" customFormat="1" ht="12.75" x14ac:dyDescent="0.2">
      <c r="A98" s="3"/>
      <c r="B98" s="3"/>
      <c r="C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123" s="2" customFormat="1" ht="12.75" x14ac:dyDescent="0.2">
      <c r="A99" s="3"/>
      <c r="B99" s="3"/>
      <c r="C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123" s="2" customFormat="1" ht="12.75" x14ac:dyDescent="0.2">
      <c r="A100" s="3"/>
      <c r="B100" s="3"/>
      <c r="C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123" s="2" customFormat="1" ht="12.75" x14ac:dyDescent="0.2">
      <c r="A101" s="3"/>
      <c r="B101" s="3"/>
      <c r="C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123" s="2" customFormat="1" ht="12.75" x14ac:dyDescent="0.2">
      <c r="A102" s="3"/>
      <c r="B102" s="3"/>
      <c r="C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123" s="2" customFormat="1" ht="12.75" x14ac:dyDescent="0.2">
      <c r="A103" s="3"/>
      <c r="B103" s="3"/>
      <c r="C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123" s="2" customFormat="1" ht="12.75" x14ac:dyDescent="0.2">
      <c r="A104" s="3"/>
      <c r="B104" s="3"/>
      <c r="C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123" s="2" customFormat="1" ht="12.75" x14ac:dyDescent="0.2">
      <c r="A105" s="3"/>
      <c r="B105" s="3"/>
      <c r="C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123" s="2" customFormat="1" ht="12.75" x14ac:dyDescent="0.2">
      <c r="A106" s="3"/>
      <c r="B106" s="3"/>
      <c r="C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123" s="2" customFormat="1" ht="12.75" x14ac:dyDescent="0.2">
      <c r="A107" s="3"/>
      <c r="B107" s="3"/>
      <c r="C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123" x14ac:dyDescent="0.25">
      <c r="A108" s="3"/>
      <c r="B108" s="3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3"/>
      <c r="AU108" s="3"/>
      <c r="AV108" s="3"/>
      <c r="AW108" s="3"/>
      <c r="AX108" s="3"/>
      <c r="AY108" s="3"/>
      <c r="AZ108" s="3"/>
      <c r="BA108" s="3"/>
      <c r="BB108" s="3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</row>
    <row r="109" spans="1:123" x14ac:dyDescent="0.25">
      <c r="A109" s="3"/>
      <c r="B109" s="3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3"/>
      <c r="AU109" s="3"/>
      <c r="AV109" s="3"/>
      <c r="AW109" s="3"/>
      <c r="AX109" s="3"/>
      <c r="AY109" s="3"/>
      <c r="AZ109" s="3"/>
      <c r="BA109" s="3"/>
      <c r="BB109" s="3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</row>
    <row r="110" spans="1:123" x14ac:dyDescent="0.25">
      <c r="A110" s="3"/>
      <c r="B110" s="3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3"/>
      <c r="AU110" s="3"/>
      <c r="AV110" s="3"/>
      <c r="AW110" s="3"/>
      <c r="AX110" s="3"/>
      <c r="AY110" s="3"/>
      <c r="AZ110" s="3"/>
      <c r="BA110" s="3"/>
      <c r="BB110" s="3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</row>
    <row r="111" spans="1:123" x14ac:dyDescent="0.25">
      <c r="A111" s="3"/>
      <c r="B111" s="3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3"/>
      <c r="AU111" s="3"/>
      <c r="AV111" s="3"/>
      <c r="AW111" s="3"/>
      <c r="AX111" s="3"/>
      <c r="AY111" s="3"/>
      <c r="AZ111" s="3"/>
      <c r="BA111" s="3"/>
      <c r="BB111" s="3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</row>
    <row r="112" spans="1:123" x14ac:dyDescent="0.25">
      <c r="A112" s="3"/>
      <c r="B112" s="3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3"/>
      <c r="AU112" s="3"/>
      <c r="AV112" s="3"/>
      <c r="AW112" s="3"/>
      <c r="AX112" s="3"/>
      <c r="AY112" s="3"/>
      <c r="AZ112" s="3"/>
      <c r="BA112" s="3"/>
      <c r="BB112" s="3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</row>
  </sheetData>
  <mergeCells count="262">
    <mergeCell ref="CS26:DA26"/>
    <mergeCell ref="DB26:DH26"/>
    <mergeCell ref="DK26:DS26"/>
    <mergeCell ref="D23:W26"/>
    <mergeCell ref="D16:T17"/>
    <mergeCell ref="A26:C26"/>
    <mergeCell ref="X26:AJ26"/>
    <mergeCell ref="AK26:AS26"/>
    <mergeCell ref="AT26:BB26"/>
    <mergeCell ref="BC26:BK26"/>
    <mergeCell ref="BL26:BT26"/>
    <mergeCell ref="BU26:CA26"/>
    <mergeCell ref="CD26:CL26"/>
    <mergeCell ref="A32:W32"/>
    <mergeCell ref="X32:AJ32"/>
    <mergeCell ref="AK32:AS32"/>
    <mergeCell ref="AT32:BB32"/>
    <mergeCell ref="BC32:BK32"/>
    <mergeCell ref="BL32:BT32"/>
    <mergeCell ref="BU32:CC32"/>
    <mergeCell ref="CD32:CL32"/>
    <mergeCell ref="CM32:CR32"/>
    <mergeCell ref="A30:C30"/>
    <mergeCell ref="D30:DS30"/>
    <mergeCell ref="D31:U31"/>
    <mergeCell ref="A31:C31"/>
    <mergeCell ref="X31:AJ31"/>
    <mergeCell ref="AK31:AS31"/>
    <mergeCell ref="AT31:BB31"/>
    <mergeCell ref="BC31:BK31"/>
    <mergeCell ref="BL31:BT31"/>
    <mergeCell ref="BU31:CC31"/>
    <mergeCell ref="CD31:CL31"/>
    <mergeCell ref="CM31:CR31"/>
    <mergeCell ref="DK27:DS27"/>
    <mergeCell ref="D27:U28"/>
    <mergeCell ref="A22:C22"/>
    <mergeCell ref="A23:C23"/>
    <mergeCell ref="AK23:AS23"/>
    <mergeCell ref="X23:AJ23"/>
    <mergeCell ref="DB25:DH25"/>
    <mergeCell ref="CM24:CR24"/>
    <mergeCell ref="DK23:DS23"/>
    <mergeCell ref="DK24:DS24"/>
    <mergeCell ref="A38:T39"/>
    <mergeCell ref="CD29:CL29"/>
    <mergeCell ref="CS29:DA29"/>
    <mergeCell ref="A29:W29"/>
    <mergeCell ref="BU29:CC29"/>
    <mergeCell ref="BL29:BT29"/>
    <mergeCell ref="BU21:CC21"/>
    <mergeCell ref="CD21:CL21"/>
    <mergeCell ref="A25:C25"/>
    <mergeCell ref="X25:AJ25"/>
    <mergeCell ref="CL37:DS37"/>
    <mergeCell ref="X33:AJ33"/>
    <mergeCell ref="AK33:AS33"/>
    <mergeCell ref="BL33:BT33"/>
    <mergeCell ref="BU33:CC33"/>
    <mergeCell ref="CD33:CL33"/>
    <mergeCell ref="AK36:BO36"/>
    <mergeCell ref="BS36:CH36"/>
    <mergeCell ref="CM33:CR33"/>
    <mergeCell ref="A28:C28"/>
    <mergeCell ref="CS33:DA33"/>
    <mergeCell ref="A27:C27"/>
    <mergeCell ref="X27:AJ27"/>
    <mergeCell ref="AK27:AS27"/>
    <mergeCell ref="DB33:DJ33"/>
    <mergeCell ref="AT33:BB33"/>
    <mergeCell ref="BC33:BK33"/>
    <mergeCell ref="DK33:DS33"/>
    <mergeCell ref="CL36:DS36"/>
    <mergeCell ref="BS37:CH37"/>
    <mergeCell ref="DK28:DS28"/>
    <mergeCell ref="CS31:DA31"/>
    <mergeCell ref="DB31:DJ31"/>
    <mergeCell ref="DK31:DS31"/>
    <mergeCell ref="CS32:DA32"/>
    <mergeCell ref="DB32:DJ32"/>
    <mergeCell ref="DK32:DS32"/>
    <mergeCell ref="DB29:DJ29"/>
    <mergeCell ref="AK28:AS28"/>
    <mergeCell ref="AT28:BB28"/>
    <mergeCell ref="AT27:BB27"/>
    <mergeCell ref="BC27:BK27"/>
    <mergeCell ref="BL27:BT27"/>
    <mergeCell ref="BU27:CA27"/>
    <mergeCell ref="CD27:CL27"/>
    <mergeCell ref="CM27:CR27"/>
    <mergeCell ref="CS27:DA27"/>
    <mergeCell ref="DB27:DH27"/>
    <mergeCell ref="X12:AJ12"/>
    <mergeCell ref="CM12:CR12"/>
    <mergeCell ref="DK16:DS16"/>
    <mergeCell ref="BL18:BT18"/>
    <mergeCell ref="CD18:CL18"/>
    <mergeCell ref="CM18:CR18"/>
    <mergeCell ref="AT18:BB18"/>
    <mergeCell ref="BU14:CC14"/>
    <mergeCell ref="X18:AJ18"/>
    <mergeCell ref="AK18:AS18"/>
    <mergeCell ref="X19:AJ19"/>
    <mergeCell ref="DB19:DH19"/>
    <mergeCell ref="DK19:DS19"/>
    <mergeCell ref="BC14:BK14"/>
    <mergeCell ref="D15:DS15"/>
    <mergeCell ref="BL11:CR11"/>
    <mergeCell ref="CS11:DS11"/>
    <mergeCell ref="BL12:CL12"/>
    <mergeCell ref="CS12:DS12"/>
    <mergeCell ref="BC13:BK13"/>
    <mergeCell ref="BL13:BT13"/>
    <mergeCell ref="CS13:DA13"/>
    <mergeCell ref="DB13:DJ13"/>
    <mergeCell ref="DK13:DS13"/>
    <mergeCell ref="CD13:CL13"/>
    <mergeCell ref="A3:DS3"/>
    <mergeCell ref="A4:DS4"/>
    <mergeCell ref="DG5:DS5"/>
    <mergeCell ref="DG6:DS6"/>
    <mergeCell ref="A10:C10"/>
    <mergeCell ref="A13:C13"/>
    <mergeCell ref="A12:C12"/>
    <mergeCell ref="A11:C11"/>
    <mergeCell ref="AK12:BK12"/>
    <mergeCell ref="DG7:DS8"/>
    <mergeCell ref="BM6:BO6"/>
    <mergeCell ref="U8:CV8"/>
    <mergeCell ref="D10:W10"/>
    <mergeCell ref="D11:W11"/>
    <mergeCell ref="X11:BK11"/>
    <mergeCell ref="CM13:CR13"/>
    <mergeCell ref="BU13:CC13"/>
    <mergeCell ref="D12:W12"/>
    <mergeCell ref="D13:W13"/>
    <mergeCell ref="X13:AJ13"/>
    <mergeCell ref="AK13:AS13"/>
    <mergeCell ref="AT13:BB13"/>
    <mergeCell ref="X10:BK10"/>
    <mergeCell ref="BL10:DS10"/>
    <mergeCell ref="U38:W38"/>
    <mergeCell ref="X38:Z38"/>
    <mergeCell ref="CS14:DA14"/>
    <mergeCell ref="A16:C16"/>
    <mergeCell ref="X16:AJ16"/>
    <mergeCell ref="A14:C14"/>
    <mergeCell ref="BL14:BT14"/>
    <mergeCell ref="AK37:BO37"/>
    <mergeCell ref="BL21:BT21"/>
    <mergeCell ref="D14:W14"/>
    <mergeCell ref="X14:AJ14"/>
    <mergeCell ref="AK14:AS14"/>
    <mergeCell ref="AT14:BB14"/>
    <mergeCell ref="BL23:BT23"/>
    <mergeCell ref="CM23:CR23"/>
    <mergeCell ref="CS23:DA23"/>
    <mergeCell ref="CM29:CR29"/>
    <mergeCell ref="CS24:DA24"/>
    <mergeCell ref="CD25:CL25"/>
    <mergeCell ref="AT21:BB21"/>
    <mergeCell ref="BC21:BK21"/>
    <mergeCell ref="AT23:BB23"/>
    <mergeCell ref="A21:W21"/>
    <mergeCell ref="DK14:DS14"/>
    <mergeCell ref="DB14:DJ14"/>
    <mergeCell ref="CD14:CL14"/>
    <mergeCell ref="CM14:CR14"/>
    <mergeCell ref="A33:W33"/>
    <mergeCell ref="AT24:BB24"/>
    <mergeCell ref="X29:AJ29"/>
    <mergeCell ref="AK29:AS29"/>
    <mergeCell ref="A24:C24"/>
    <mergeCell ref="X24:AJ24"/>
    <mergeCell ref="AK24:AS24"/>
    <mergeCell ref="DK29:DS29"/>
    <mergeCell ref="AT29:BB29"/>
    <mergeCell ref="BC29:BK29"/>
    <mergeCell ref="A15:C15"/>
    <mergeCell ref="AK21:AS21"/>
    <mergeCell ref="CS25:DA25"/>
    <mergeCell ref="DK21:DS21"/>
    <mergeCell ref="BC23:BK23"/>
    <mergeCell ref="BC24:BK24"/>
    <mergeCell ref="AT16:BB16"/>
    <mergeCell ref="BU16:CA16"/>
    <mergeCell ref="DB17:DH17"/>
    <mergeCell ref="AK19:AS19"/>
    <mergeCell ref="AT19:BB19"/>
    <mergeCell ref="BC19:BK19"/>
    <mergeCell ref="BL19:BT19"/>
    <mergeCell ref="BU19:BZ19"/>
    <mergeCell ref="CD19:CL19"/>
    <mergeCell ref="CM19:CR19"/>
    <mergeCell ref="DK18:DS18"/>
    <mergeCell ref="DB21:DJ21"/>
    <mergeCell ref="DB16:DH16"/>
    <mergeCell ref="BU23:CC23"/>
    <mergeCell ref="DB18:DH18"/>
    <mergeCell ref="BL24:BT24"/>
    <mergeCell ref="CS21:DA21"/>
    <mergeCell ref="D22:DS22"/>
    <mergeCell ref="DK25:DS25"/>
    <mergeCell ref="CD23:CL23"/>
    <mergeCell ref="CS19:DA19"/>
    <mergeCell ref="X28:AJ28"/>
    <mergeCell ref="X21:AJ21"/>
    <mergeCell ref="BC28:BK28"/>
    <mergeCell ref="BL28:BT28"/>
    <mergeCell ref="BU28:CA28"/>
    <mergeCell ref="CD28:CL28"/>
    <mergeCell ref="CM28:CR28"/>
    <mergeCell ref="CS28:DA28"/>
    <mergeCell ref="DB28:DH28"/>
    <mergeCell ref="DK20:DS20"/>
    <mergeCell ref="DB23:DJ23"/>
    <mergeCell ref="CM21:CR21"/>
    <mergeCell ref="AK16:AS16"/>
    <mergeCell ref="A18:C18"/>
    <mergeCell ref="A20:C20"/>
    <mergeCell ref="A19:C19"/>
    <mergeCell ref="BU17:CA17"/>
    <mergeCell ref="CD17:CL17"/>
    <mergeCell ref="CM17:CR17"/>
    <mergeCell ref="X20:AJ20"/>
    <mergeCell ref="CD20:CL20"/>
    <mergeCell ref="CM20:CR20"/>
    <mergeCell ref="AK25:AS25"/>
    <mergeCell ref="BU25:CA25"/>
    <mergeCell ref="CS17:DA17"/>
    <mergeCell ref="BC16:BK16"/>
    <mergeCell ref="BL16:BT16"/>
    <mergeCell ref="CD16:CL16"/>
    <mergeCell ref="D18:U19"/>
    <mergeCell ref="BU18:CA18"/>
    <mergeCell ref="CS18:DA18"/>
    <mergeCell ref="DK17:DS17"/>
    <mergeCell ref="DB24:DJ24"/>
    <mergeCell ref="AK20:AS20"/>
    <mergeCell ref="AT20:BB20"/>
    <mergeCell ref="BC20:BK20"/>
    <mergeCell ref="BL20:BT20"/>
    <mergeCell ref="BU20:CA20"/>
    <mergeCell ref="CD24:CL24"/>
    <mergeCell ref="BU24:CC24"/>
    <mergeCell ref="BC25:BK25"/>
    <mergeCell ref="BL25:BT25"/>
    <mergeCell ref="CM25:CR25"/>
    <mergeCell ref="AT25:BB25"/>
    <mergeCell ref="CM26:CR26"/>
    <mergeCell ref="D20:U20"/>
    <mergeCell ref="DB20:DH20"/>
    <mergeCell ref="CS20:DA20"/>
    <mergeCell ref="A17:C17"/>
    <mergeCell ref="BC18:BK18"/>
    <mergeCell ref="CM16:CR16"/>
    <mergeCell ref="CS16:DA16"/>
    <mergeCell ref="X17:AJ17"/>
    <mergeCell ref="AK17:AS17"/>
    <mergeCell ref="AT17:BB17"/>
    <mergeCell ref="BC17:BK17"/>
    <mergeCell ref="BL17:BT17"/>
  </mergeCells>
  <phoneticPr fontId="0" type="noConversion"/>
  <pageMargins left="0.59055118110236227" right="0.39370078740157483" top="0.78740157480314965" bottom="0.78740157480314965" header="0.27559055118110237" footer="0.27559055118110237"/>
  <pageSetup paperSize="9" scale="4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shcheglova</dc:creator>
  <cp:lastModifiedBy>Евгения Курицина</cp:lastModifiedBy>
  <cp:lastPrinted>2026-01-30T12:03:09Z</cp:lastPrinted>
  <dcterms:created xsi:type="dcterms:W3CDTF">2004-09-19T06:34:55Z</dcterms:created>
  <dcterms:modified xsi:type="dcterms:W3CDTF">2026-01-30T12:48:23Z</dcterms:modified>
</cp:coreProperties>
</file>